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tabRatio="59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<sst xmlns="http://schemas.openxmlformats.org/spreadsheetml/2006/main" count="172" uniqueCount="157">
  <si>
    <t>De Loo</t>
  </si>
  <si>
    <t>N854</t>
  </si>
  <si>
    <t>Rotonde</t>
  </si>
  <si>
    <t>Gevaarlijk punt</t>
  </si>
  <si>
    <t>Rotonde Oosterhesselseweg</t>
  </si>
  <si>
    <t>Km</t>
  </si>
  <si>
    <t>te rijden</t>
  </si>
  <si>
    <t>Omschrijving</t>
  </si>
  <si>
    <t>Tijdschema</t>
  </si>
  <si>
    <t>l.a. rotonde Gees Geserweg</t>
  </si>
  <si>
    <t>r.a. Tilweg</t>
  </si>
  <si>
    <t>Einde Gees</t>
  </si>
  <si>
    <t>Kruising rechtdoor Haarweg 6x drempels</t>
  </si>
  <si>
    <t>r.a. Twaalf Ellenweg wordt Mekelermeer</t>
  </si>
  <si>
    <t>Gevaarlijk punt, middengeleider</t>
  </si>
  <si>
    <t>Einde Nieuw Balinge</t>
  </si>
  <si>
    <t>r.a. Hoogeveenseweg</t>
  </si>
  <si>
    <t>VAMBERGSPRINT</t>
  </si>
  <si>
    <t>Rotonde beide zijden nemen daarna  over brug Pandijk</t>
  </si>
  <si>
    <t>Middengeleider</t>
  </si>
  <si>
    <t>l.a. Steendervalsweg - de Hullen</t>
  </si>
  <si>
    <t>l.a. De Hullen</t>
  </si>
  <si>
    <t>l.a. Drijberse Es</t>
  </si>
  <si>
    <t>l.a. Dalingpoort Attero terrein</t>
  </si>
  <si>
    <t>l.a. beklimming VAMberg</t>
  </si>
  <si>
    <t>Officiële start bij bordje de Loo.</t>
  </si>
  <si>
    <r>
      <t xml:space="preserve">Brug </t>
    </r>
    <r>
      <rPr>
        <b/>
        <sz val="11"/>
        <color indexed="10"/>
        <rFont val="Calibri"/>
        <family val="2"/>
      </rPr>
      <t>gevaarlijk</t>
    </r>
    <r>
      <rPr>
        <b/>
        <sz val="11"/>
        <color indexed="8"/>
        <rFont val="Calibri"/>
        <family val="2"/>
      </rPr>
      <t xml:space="preserve"> punt </t>
    </r>
    <r>
      <rPr>
        <b/>
        <sz val="11"/>
        <color indexed="10"/>
        <rFont val="Calibri"/>
        <family val="2"/>
      </rPr>
      <t>attentie</t>
    </r>
  </si>
  <si>
    <t>Drempel</t>
  </si>
  <si>
    <t>Links aanhouden Burg. Fonteijnstraat</t>
  </si>
  <si>
    <t>Verkeersgeleider</t>
  </si>
  <si>
    <t>Verkeersgeleider plus drempel</t>
  </si>
  <si>
    <t>Rechts aanhouden Koekoeksdijk</t>
  </si>
  <si>
    <t>r.a. Berkenweg - Nijenkamp</t>
  </si>
  <si>
    <t>r.a. VAMweg - Blinkerd</t>
  </si>
  <si>
    <t>Einde keienstrook</t>
  </si>
  <si>
    <t>Dalen - de Bente</t>
  </si>
  <si>
    <r>
      <t xml:space="preserve">Einde </t>
    </r>
    <r>
      <rPr>
        <b/>
        <sz val="11"/>
        <color indexed="8"/>
        <rFont val="Calibri"/>
        <family val="2"/>
      </rPr>
      <t>Dalen</t>
    </r>
  </si>
  <si>
    <r>
      <rPr>
        <b/>
        <sz val="11"/>
        <color indexed="8"/>
        <rFont val="Calibri"/>
        <family val="2"/>
      </rPr>
      <t>Gees</t>
    </r>
    <r>
      <rPr>
        <sz val="11"/>
        <color indexed="8"/>
        <rFont val="Calibri"/>
        <family val="2"/>
      </rPr>
      <t xml:space="preserve"> Drempel/Dorpsstraat</t>
    </r>
  </si>
  <si>
    <t>Nieuw Balinge</t>
  </si>
  <si>
    <t>Westerbork</t>
  </si>
  <si>
    <t>r.a. Hoofdstraat</t>
  </si>
  <si>
    <t>l.a. Zandhoeklaan</t>
  </si>
  <si>
    <t>Einde Westerbork</t>
  </si>
  <si>
    <t>Elperstraat</t>
  </si>
  <si>
    <t>Rotonde l.a. Hoofdstraat</t>
  </si>
  <si>
    <t>Grolloo</t>
  </si>
  <si>
    <t>l.a. Zuiderstraat</t>
  </si>
  <si>
    <t>Einde Grolloo</t>
  </si>
  <si>
    <t>Amerweg</t>
  </si>
  <si>
    <t>Amen</t>
  </si>
  <si>
    <t>Einde Amen</t>
  </si>
  <si>
    <t>l.a. Vriezerhoek</t>
  </si>
  <si>
    <t>rechtsaanhouden Oosterweg</t>
  </si>
  <si>
    <t>r.a. Hooidijk</t>
  </si>
  <si>
    <t>l.a. Zwarte Dijk</t>
  </si>
  <si>
    <t>Zuideinde</t>
  </si>
  <si>
    <t>Donderen</t>
  </si>
  <si>
    <t>Einde Donderen</t>
  </si>
  <si>
    <t>Roden</t>
  </si>
  <si>
    <t>Veenhuizen</t>
  </si>
  <si>
    <t>Norgerweg</t>
  </si>
  <si>
    <t>Finish</t>
  </si>
  <si>
    <t>Tilbrugstraat</t>
  </si>
  <si>
    <t>Rechtdoor Schoonloërweg</t>
  </si>
  <si>
    <t>Schoonloërstraat</t>
  </si>
  <si>
    <t>l.a. Schoonloërstraat</t>
  </si>
  <si>
    <t>Noviloncup Coevorden-Roden - zondag 15 maart 2015</t>
  </si>
  <si>
    <t>Atteroterrein verlaten l.a. VAMweg</t>
  </si>
  <si>
    <t>l.a. ri. Stuifzand Nijverheidsweg</t>
  </si>
  <si>
    <t>l.a. Mercuriusweg</t>
  </si>
  <si>
    <t>Vam Spoorviaduct hoogte 3 meter</t>
  </si>
  <si>
    <t>Splitsing rechtdoor VAMweg - wordt de Blinkerd</t>
  </si>
  <si>
    <t>r.a. Drijbersche es</t>
  </si>
  <si>
    <t>r.a. Nijenkamp</t>
  </si>
  <si>
    <t>r.a.</t>
  </si>
  <si>
    <t>l.a. Hamslag</t>
  </si>
  <si>
    <t>l.a. Hoogeveenseweg</t>
  </si>
  <si>
    <t>2x rotonde rechtdoor (Hoogeveenseweg)</t>
  </si>
  <si>
    <t>l.a. Eursinge</t>
  </si>
  <si>
    <t>r.a. Eursingerstraat</t>
  </si>
  <si>
    <t>l.a. Zuideinde</t>
  </si>
  <si>
    <t>l.a. Amen</t>
  </si>
  <si>
    <t>Oosthalen</t>
  </si>
  <si>
    <t>Spoorovergang</t>
  </si>
  <si>
    <t>Rotonde rechtdoor</t>
  </si>
  <si>
    <t>Hooghalen</t>
  </si>
  <si>
    <t>Einde Hooghalen</t>
  </si>
  <si>
    <t>links aanhouden Asserweg</t>
  </si>
  <si>
    <t>r.a. Diepstroeten</t>
  </si>
  <si>
    <t>l.a. Anreep</t>
  </si>
  <si>
    <t>Schieven</t>
  </si>
  <si>
    <t>l.a. Rolderhoofdweg</t>
  </si>
  <si>
    <t>Assen</t>
  </si>
  <si>
    <t>r.a. Europaweg-Oost</t>
  </si>
  <si>
    <t>Verkeerslichten rechtdoor Peelo</t>
  </si>
  <si>
    <t xml:space="preserve">Verkeerslichten rechtdoor Europaweg Noord </t>
  </si>
  <si>
    <t>Rotonde rechtdoor Europaweg Noord</t>
  </si>
  <si>
    <t>Einde Assen</t>
  </si>
  <si>
    <t>Verkeerslichten r.a. Peelo</t>
  </si>
  <si>
    <t>Kruising rechtdoor Asserstraat</t>
  </si>
  <si>
    <t>Rotonde rechtdoor Asserstraat</t>
  </si>
  <si>
    <t>r.a. Hamveld - Hamslag</t>
  </si>
  <si>
    <t>l.a. Dorpsweg</t>
  </si>
  <si>
    <t>l.a. Norgerweg</t>
  </si>
  <si>
    <t>Donderseweg</t>
  </si>
  <si>
    <t>Norg</t>
  </si>
  <si>
    <t>Oosteind</t>
  </si>
  <si>
    <t>Einde Norg</t>
  </si>
  <si>
    <t>r.a. Schoolstraat</t>
  </si>
  <si>
    <t>Westervelde</t>
  </si>
  <si>
    <t>l.a. Hoofdweg</t>
  </si>
  <si>
    <t>Einde Westervelde</t>
  </si>
  <si>
    <t>l.a. Westeind, Asserstraat</t>
  </si>
  <si>
    <t>rechtsaanhouden Norgerweg</t>
  </si>
  <si>
    <t>r.a. Hoofdweg</t>
  </si>
  <si>
    <t>2e weg r.a. Kerklaan</t>
  </si>
  <si>
    <t>l.a. Meidoornlaan</t>
  </si>
  <si>
    <t>r.a. Oude Gracht</t>
  </si>
  <si>
    <t>r.a. Hospitaallaan</t>
  </si>
  <si>
    <t>Einde Veenhuizen</t>
  </si>
  <si>
    <t>l.a. Eikenlaan</t>
  </si>
  <si>
    <t>r.a. Dominee Germsweg</t>
  </si>
  <si>
    <t>l.a. Veenhuizerweg</t>
  </si>
  <si>
    <t>Een</t>
  </si>
  <si>
    <t>Rotonde rechtdoor Hoofdstraat</t>
  </si>
  <si>
    <t>Einde Een</t>
  </si>
  <si>
    <t>Steenbergen</t>
  </si>
  <si>
    <t>Doorgaande weg volgen Hoofdweg</t>
  </si>
  <si>
    <t>Einde Steenbergen</t>
  </si>
  <si>
    <t>Roderesch</t>
  </si>
  <si>
    <t>Einde Roderesch</t>
  </si>
  <si>
    <t>Raadhuisstraat</t>
  </si>
  <si>
    <t>Rotonde r.a. Julianaplein</t>
  </si>
  <si>
    <t>l.a. Mensingherweg</t>
  </si>
  <si>
    <t>Einde Roden</t>
  </si>
  <si>
    <t>Noordesch</t>
  </si>
  <si>
    <t>Lieveren</t>
  </si>
  <si>
    <t>r.a. Centrum</t>
  </si>
  <si>
    <t>r.a. Zuidesch</t>
  </si>
  <si>
    <t>Einde Lieveren</t>
  </si>
  <si>
    <t>Lieverseweg</t>
  </si>
  <si>
    <t>Langelo</t>
  </si>
  <si>
    <t>Einde Langelo</t>
  </si>
  <si>
    <t>50 KILOMETER</t>
  </si>
  <si>
    <t>RAVITAILLERING</t>
  </si>
  <si>
    <t>EINDE RAVITAILLERING</t>
  </si>
  <si>
    <t>VERSIE 11 JANUARI 2015</t>
  </si>
  <si>
    <r>
      <t>f</t>
    </r>
    <r>
      <rPr>
        <b/>
        <sz val="11"/>
        <color indexed="10"/>
        <rFont val="Calibri"/>
        <family val="2"/>
      </rPr>
      <t>inishpassage thv Hotel Onder de Linden  SPRINT</t>
    </r>
  </si>
  <si>
    <r>
      <t xml:space="preserve">l.a. Twaalf Ellenweg  </t>
    </r>
    <r>
      <rPr>
        <b/>
        <sz val="11"/>
        <color indexed="17"/>
        <rFont val="Calibri"/>
        <family val="2"/>
      </rPr>
      <t xml:space="preserve">KEIENSTROOK </t>
    </r>
  </si>
  <si>
    <t>KEIENSPRINT</t>
  </si>
  <si>
    <t>Novilon-Hemelweg-Stationsweg-Wilhelminasingel-</t>
  </si>
  <si>
    <t>Sallandsestraat-Spoorsingel-Koedijk-Spoorhavenstraat-Oostersingel-Markt-Kasteel</t>
  </si>
  <si>
    <t>Start Kasteel-l.a. Aleida Kramersingel-L.a. Heutzsingel-rotonde r.a. Stationstraat-rotonde rechtdoor Daler Allee -verkeerslichten eeinde Coevorden-Hulsvoorderdijk-links aanhouden spoorweg-rechts aanhouden.-de Loo</t>
  </si>
  <si>
    <t>Neutrale start</t>
  </si>
  <si>
    <t>r.a. Kerkpad</t>
  </si>
  <si>
    <t>links aanhouden Kampweg</t>
  </si>
  <si>
    <t>r.a.Hoofdweg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</si>
</sst>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7030A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right"/>
    </xf>
    <xf numFmtId="2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20" fontId="3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36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09">
      <selection activeCell="C133" sqref="C133"/>
    </sheetView>
  </sheetViews>
  <sheetFormatPr defaultColWidth="9.140625" defaultRowHeight="15"/>
  <cols>
    <col min="1" max="1" width="6.421875" style="2" customWidth="1"/>
    <col min="2" max="2" width="5.8515625" style="2" customWidth="1"/>
    <col min="3" max="3" width="52.28125" style="1" customWidth="1"/>
    <col min="4" max="5" width="6.57421875" style="1" customWidth="1"/>
    <col min="6" max="6" width="6.8515625" style="1" customWidth="1"/>
    <col min="7" max="16384" width="9.140625" style="1" customWidth="1"/>
  </cols>
  <sheetData>
    <row r="1" spans="1:6" ht="15">
      <c r="A1" s="31" t="s">
        <v>66</v>
      </c>
      <c r="B1" s="31"/>
      <c r="C1" s="31"/>
      <c r="D1" s="31"/>
      <c r="E1" s="31"/>
      <c r="F1" s="31"/>
    </row>
    <row r="3" spans="1:6" ht="15">
      <c r="A3" s="3"/>
      <c r="B3" s="3"/>
      <c r="D3" s="1">
        <v>38</v>
      </c>
      <c r="E3" s="1">
        <v>39</v>
      </c>
      <c r="F3" s="1">
        <v>40</v>
      </c>
    </row>
    <row r="4" spans="1:4" ht="15">
      <c r="A4" s="3" t="s">
        <v>5</v>
      </c>
      <c r="B4" s="3" t="s">
        <v>6</v>
      </c>
      <c r="C4" s="1" t="s">
        <v>7</v>
      </c>
      <c r="D4" s="1" t="s">
        <v>8</v>
      </c>
    </row>
    <row r="5" spans="1:2" ht="15">
      <c r="A5" s="3"/>
      <c r="B5" s="3"/>
    </row>
    <row r="6" spans="1:7" ht="15">
      <c r="A6" s="3"/>
      <c r="B6" s="3"/>
      <c r="C6" s="26" t="s">
        <v>150</v>
      </c>
      <c r="D6" s="5">
        <v>0.4895833333333333</v>
      </c>
      <c r="E6" s="5">
        <v>0.4895833333333333</v>
      </c>
      <c r="F6" s="5">
        <v>0.4895833333333333</v>
      </c>
      <c r="G6" s="4"/>
    </row>
    <row r="7" spans="1:7" ht="15">
      <c r="A7" s="3"/>
      <c r="B7" s="3"/>
      <c r="C7" s="26" t="s">
        <v>151</v>
      </c>
      <c r="D7" s="5">
        <v>0.5104166666666666</v>
      </c>
      <c r="E7" s="5">
        <v>0.5104166666666666</v>
      </c>
      <c r="F7" s="5">
        <v>0.5104166666666666</v>
      </c>
      <c r="G7" s="4"/>
    </row>
    <row r="8" spans="1:7" ht="15">
      <c r="A8" s="3"/>
      <c r="B8" s="3"/>
      <c r="C8" s="34" t="s">
        <v>153</v>
      </c>
      <c r="D8" s="5"/>
      <c r="E8" s="5"/>
      <c r="F8" s="5"/>
      <c r="G8" s="4"/>
    </row>
    <row r="9" spans="1:7" ht="15" customHeight="1">
      <c r="A9" s="32"/>
      <c r="B9" s="32"/>
      <c r="C9" s="33" t="s">
        <v>152</v>
      </c>
      <c r="D9" s="4"/>
      <c r="E9" s="4"/>
      <c r="F9" s="4"/>
      <c r="G9" s="4"/>
    </row>
    <row r="10" spans="1:7" ht="15" customHeight="1">
      <c r="A10" s="32"/>
      <c r="B10" s="32"/>
      <c r="C10" s="33"/>
      <c r="D10" s="4"/>
      <c r="E10" s="4"/>
      <c r="F10" s="4"/>
      <c r="G10" s="4"/>
    </row>
    <row r="11" spans="1:7" ht="15" customHeight="1">
      <c r="A11" s="32"/>
      <c r="B11" s="32"/>
      <c r="C11" s="33"/>
      <c r="D11" s="4"/>
      <c r="E11" s="4"/>
      <c r="F11" s="4"/>
      <c r="G11" s="4"/>
    </row>
    <row r="12" spans="1:7" ht="15" customHeight="1">
      <c r="A12" s="32"/>
      <c r="B12" s="32"/>
      <c r="C12" s="33"/>
      <c r="D12" s="4"/>
      <c r="E12" s="4"/>
      <c r="F12" s="4"/>
      <c r="G12" s="4"/>
    </row>
    <row r="13" spans="1:7" ht="15" customHeight="1">
      <c r="A13" s="32"/>
      <c r="B13" s="32"/>
      <c r="C13" s="33"/>
      <c r="D13" s="4"/>
      <c r="E13" s="4"/>
      <c r="F13" s="4"/>
      <c r="G13" s="4"/>
    </row>
    <row r="14" spans="1:7" ht="15" customHeight="1">
      <c r="A14" s="7"/>
      <c r="B14" s="7"/>
      <c r="C14" s="8"/>
      <c r="D14" s="4"/>
      <c r="E14" s="4"/>
      <c r="F14" s="4"/>
      <c r="G14" s="4"/>
    </row>
    <row r="15" spans="1:7" ht="15" customHeight="1">
      <c r="A15" s="18"/>
      <c r="B15" s="18"/>
      <c r="C15" s="19" t="s">
        <v>25</v>
      </c>
      <c r="D15" s="17">
        <f>D7+TIME(0,10,0)</f>
        <v>0.517361111111111</v>
      </c>
      <c r="E15" s="17">
        <f>E7+TIME(0,10,0)</f>
        <v>0.517361111111111</v>
      </c>
      <c r="F15" s="17">
        <f>F7+TIME(0,10,0)</f>
        <v>0.517361111111111</v>
      </c>
      <c r="G15" s="4"/>
    </row>
    <row r="16" spans="1:7" ht="15" customHeight="1">
      <c r="A16" s="18">
        <v>0</v>
      </c>
      <c r="B16" s="11">
        <f>IF(ISBLANK(A16),"",MAX(A:A)-A16)</f>
        <v>134.46</v>
      </c>
      <c r="C16" s="19" t="s">
        <v>0</v>
      </c>
      <c r="D16" s="17">
        <f>D7+TIME(0,10,0)</f>
        <v>0.517361111111111</v>
      </c>
      <c r="E16" s="17">
        <f>E7+TIME(0,10,0)</f>
        <v>0.517361111111111</v>
      </c>
      <c r="F16" s="17">
        <f>F7+TIME(0,10,0)</f>
        <v>0.517361111111111</v>
      </c>
      <c r="G16" s="4"/>
    </row>
    <row r="17" spans="1:7" ht="15" customHeight="1">
      <c r="A17" s="18">
        <v>0.7</v>
      </c>
      <c r="B17" s="11">
        <f>IF(ISBLANK(A17),"",MAX(A:A)-A17)</f>
        <v>133.76000000000002</v>
      </c>
      <c r="C17" s="20" t="s">
        <v>35</v>
      </c>
      <c r="D17" s="6">
        <f>IF(A17&gt;0,TIME(0,0,A17/D$3*3600)+D$16,"-")</f>
        <v>0.518125</v>
      </c>
      <c r="E17" s="6">
        <f>IF(A17&gt;0,TIME(0,0,A17/E$3*3600)+E$16,"-")</f>
        <v>0.5181018518518518</v>
      </c>
      <c r="F17" s="6">
        <f>IF(A17&gt;0,TIME(0,0,A17/F$3*3600)+F$16,"-")</f>
        <v>0.5180902777777777</v>
      </c>
      <c r="G17" s="4"/>
    </row>
    <row r="18" spans="1:7" ht="15" customHeight="1">
      <c r="A18" s="18">
        <v>0.7999999999999999</v>
      </c>
      <c r="B18" s="11">
        <f>IF(ISBLANK(A18),"",MAX(A:A)-A18)</f>
        <v>133.66</v>
      </c>
      <c r="C18" s="19" t="s">
        <v>19</v>
      </c>
      <c r="D18" s="6">
        <f>IF(A18&gt;0,TIME(0,0,A18/D$3*3600)+D$16,"-")</f>
        <v>0.5182291666666666</v>
      </c>
      <c r="E18" s="6">
        <f>IF(A18&gt;0,TIME(0,0,A18/E$3*3600)+E$16,"-")</f>
        <v>0.5182060185185184</v>
      </c>
      <c r="F18" s="6">
        <f>IF(A18&gt;0,TIME(0,0,A18/F$3*3600)+F$16,"-")</f>
        <v>0.5181944444444444</v>
      </c>
      <c r="G18" s="4"/>
    </row>
    <row r="19" spans="1:7" ht="15" customHeight="1">
      <c r="A19" s="18">
        <v>1.5</v>
      </c>
      <c r="B19" s="11">
        <f>IF(ISBLANK(A19),"",MAX(A:A)-A19)</f>
        <v>132.96</v>
      </c>
      <c r="C19" s="19" t="s">
        <v>27</v>
      </c>
      <c r="D19" s="6">
        <f>IF(A19&gt;0,TIME(0,0,A19/D$3*3600)+D$16,"-")</f>
        <v>0.5190046296296296</v>
      </c>
      <c r="E19" s="6">
        <f>IF(A19&gt;0,TIME(0,0,A19/E$3*3600)+E$16,"-")</f>
        <v>0.5189583333333333</v>
      </c>
      <c r="F19" s="6">
        <f>IF(A19&gt;0,TIME(0,0,A19/F$3*3600)+F$16,"-")</f>
        <v>0.5189236111111111</v>
      </c>
      <c r="G19" s="4"/>
    </row>
    <row r="20" spans="1:7" ht="15" customHeight="1">
      <c r="A20" s="18">
        <v>2.2</v>
      </c>
      <c r="B20" s="11">
        <f>IF(ISBLANK(A20),"",MAX(A:A)-A20)</f>
        <v>132.26000000000002</v>
      </c>
      <c r="C20" s="19" t="s">
        <v>28</v>
      </c>
      <c r="D20" s="6">
        <f>IF(A20&gt;0,TIME(0,0,A20/D$3*3600)+D$16,"-")</f>
        <v>0.5197685185185185</v>
      </c>
      <c r="E20" s="6">
        <f>IF(A20&gt;0,TIME(0,0,A20/E$3*3600)+E$16,"-")</f>
        <v>0.519710648148148</v>
      </c>
      <c r="F20" s="6">
        <f>IF(A20&gt;0,TIME(0,0,A20/F$3*3600)+F$16,"-")</f>
        <v>0.5196527777777777</v>
      </c>
      <c r="G20" s="4"/>
    </row>
    <row r="21" spans="1:7" ht="15" customHeight="1">
      <c r="A21" s="18">
        <v>2.8000000000000003</v>
      </c>
      <c r="B21" s="11">
        <f>IF(ISBLANK(A21),"",MAX(A:A)-A21)</f>
        <v>131.66</v>
      </c>
      <c r="C21" s="19" t="s">
        <v>29</v>
      </c>
      <c r="D21" s="6">
        <f>IF(A21&gt;0,TIME(0,0,A21/D$3*3600)+D$16,"-")</f>
        <v>0.5204282407407407</v>
      </c>
      <c r="E21" s="6">
        <f>IF(A21&gt;0,TIME(0,0,A21/E$3*3600)+E$16,"-")</f>
        <v>0.5203472222222222</v>
      </c>
      <c r="F21" s="6">
        <f>IF(A21&gt;0,TIME(0,0,A21/F$3*3600)+F$16,"-")</f>
        <v>0.5202777777777777</v>
      </c>
      <c r="G21" s="4"/>
    </row>
    <row r="22" spans="1:7" ht="15" customHeight="1">
      <c r="A22" s="18">
        <v>3.0000000000000004</v>
      </c>
      <c r="B22" s="11">
        <f>IF(ISBLANK(A22),"",MAX(A:A)-A22)</f>
        <v>131.46</v>
      </c>
      <c r="C22" s="20" t="s">
        <v>30</v>
      </c>
      <c r="D22" s="6">
        <f>IF(A22&gt;0,TIME(0,0,A22/D$3*3600)+D$16,"-")</f>
        <v>0.5206481481481481</v>
      </c>
      <c r="E22" s="6">
        <f>IF(A22&gt;0,TIME(0,0,A22/E$3*3600)+E$16,"-")</f>
        <v>0.5205555555555554</v>
      </c>
      <c r="F22" s="6">
        <f>IF(A22&gt;0,TIME(0,0,A22/F$3*3600)+F$16,"-")</f>
        <v>0.5204861111111111</v>
      </c>
      <c r="G22" s="4"/>
    </row>
    <row r="23" spans="1:7" ht="15" customHeight="1">
      <c r="A23" s="18">
        <v>3.2000000000000006</v>
      </c>
      <c r="B23" s="11">
        <f>IF(ISBLANK(A23),"",MAX(A:A)-A23)</f>
        <v>131.26000000000002</v>
      </c>
      <c r="C23" s="19" t="s">
        <v>36</v>
      </c>
      <c r="D23" s="6">
        <f>IF(A23&gt;0,TIME(0,0,A23/D$3*3600)+D$16,"-")</f>
        <v>0.5208680555555555</v>
      </c>
      <c r="E23" s="6">
        <f>IF(A23&gt;0,TIME(0,0,A23/E$3*3600)+E$16,"-")</f>
        <v>0.520775462962963</v>
      </c>
      <c r="F23" s="6">
        <f>IF(A23&gt;0,TIME(0,0,A23/F$3*3600)+F$16,"-")</f>
        <v>0.5206944444444443</v>
      </c>
      <c r="G23" s="4"/>
    </row>
    <row r="24" spans="1:7" ht="15" customHeight="1">
      <c r="A24" s="18">
        <v>3.3000000000000007</v>
      </c>
      <c r="B24" s="11">
        <f>IF(ISBLANK(A24),"",MAX(A:A)-A24)</f>
        <v>131.16</v>
      </c>
      <c r="C24" s="19" t="s">
        <v>1</v>
      </c>
      <c r="D24" s="6">
        <f>IF(A24&gt;0,TIME(0,0,A24/D$3*3600)+D$16,"-")</f>
        <v>0.5209722222222222</v>
      </c>
      <c r="E24" s="6">
        <f>IF(A24&gt;0,TIME(0,0,A24/E$3*3600)+E$16,"-")</f>
        <v>0.5208796296296295</v>
      </c>
      <c r="F24" s="6">
        <f>IF(A24&gt;0,TIME(0,0,A24/F$3*3600)+F$16,"-")</f>
        <v>0.520798611111111</v>
      </c>
      <c r="G24" s="4"/>
    </row>
    <row r="25" spans="1:7" ht="15" customHeight="1">
      <c r="A25" s="18">
        <v>5.500000000000001</v>
      </c>
      <c r="B25" s="11">
        <f>IF(ISBLANK(A25),"",MAX(A:A)-A25)</f>
        <v>128.96</v>
      </c>
      <c r="C25" s="19" t="s">
        <v>2</v>
      </c>
      <c r="D25" s="6">
        <f>IF(A25&gt;0,TIME(0,0,A25/D$3*3600)+D$16,"-")</f>
        <v>0.5233912037037036</v>
      </c>
      <c r="E25" s="6">
        <f>IF(A25&gt;0,TIME(0,0,A25/E$3*3600)+E$16,"-")</f>
        <v>0.5232291666666666</v>
      </c>
      <c r="F25" s="6">
        <f>IF(A25&gt;0,TIME(0,0,A25/F$3*3600)+F$16,"-")</f>
        <v>0.5230902777777777</v>
      </c>
      <c r="G25" s="4"/>
    </row>
    <row r="26" spans="1:7" ht="15" customHeight="1">
      <c r="A26" s="18">
        <v>5.800000000000001</v>
      </c>
      <c r="B26" s="11">
        <f>IF(ISBLANK(A26),"",MAX(A:A)-A26)</f>
        <v>128.66</v>
      </c>
      <c r="C26" s="19" t="s">
        <v>4</v>
      </c>
      <c r="D26" s="6">
        <f>IF(A26&gt;0,TIME(0,0,A26/D$3*3600)+D$16,"-")</f>
        <v>0.5237152777777777</v>
      </c>
      <c r="E26" s="6">
        <f>IF(A26&gt;0,TIME(0,0,A26/E$3*3600)+E$16,"-")</f>
        <v>0.5235532407407407</v>
      </c>
      <c r="F26" s="6">
        <f>IF(A26&gt;0,TIME(0,0,A26/F$3*3600)+F$16,"-")</f>
        <v>0.5234027777777777</v>
      </c>
      <c r="G26" s="4"/>
    </row>
    <row r="27" spans="1:7" ht="15" customHeight="1">
      <c r="A27" s="18">
        <v>7.1000000000000005</v>
      </c>
      <c r="B27" s="11">
        <f>IF(ISBLANK(A27),"",MAX(A:A)-A27)</f>
        <v>127.36000000000001</v>
      </c>
      <c r="C27" s="19" t="s">
        <v>18</v>
      </c>
      <c r="D27" s="6">
        <f>IF(A27&gt;0,TIME(0,0,A27/D$3*3600)+D$16,"-")</f>
        <v>0.5251388888888888</v>
      </c>
      <c r="E27" s="6">
        <f>IF(A27&gt;0,TIME(0,0,A27/E$3*3600)+E$16,"-")</f>
        <v>0.5249421296296296</v>
      </c>
      <c r="F27" s="6">
        <f>IF(A27&gt;0,TIME(0,0,A27/F$3*3600)+F$16,"-")</f>
        <v>0.5247569444444444</v>
      </c>
      <c r="G27" s="4"/>
    </row>
    <row r="28" spans="1:7" ht="15" customHeight="1">
      <c r="A28" s="18">
        <v>9.600000000000001</v>
      </c>
      <c r="B28" s="11">
        <f>IF(ISBLANK(A28),"",MAX(A:A)-A28)</f>
        <v>124.86000000000001</v>
      </c>
      <c r="C28" s="19" t="s">
        <v>9</v>
      </c>
      <c r="D28" s="6">
        <f>IF(A28&gt;0,TIME(0,0,A28/D$3*3600)+D$16,"-")</f>
        <v>0.5278819444444444</v>
      </c>
      <c r="E28" s="6">
        <f>IF(A28&gt;0,TIME(0,0,A28/E$3*3600)+E$16,"-")</f>
        <v>0.5276157407407407</v>
      </c>
      <c r="F28" s="6">
        <f>IF(A28&gt;0,TIME(0,0,A28/F$3*3600)+F$16,"-")</f>
        <v>0.5273611111111111</v>
      </c>
      <c r="G28" s="4"/>
    </row>
    <row r="29" spans="1:7" ht="15" customHeight="1">
      <c r="A29" s="18">
        <v>10.600000000000001</v>
      </c>
      <c r="B29" s="11">
        <f>IF(ISBLANK(A29),"",MAX(A:A)-A29)</f>
        <v>123.86000000000001</v>
      </c>
      <c r="C29" s="19" t="s">
        <v>37</v>
      </c>
      <c r="D29" s="6">
        <f>IF(A29&gt;0,TIME(0,0,A29/D$3*3600)+D$16,"-")</f>
        <v>0.5289814814814814</v>
      </c>
      <c r="E29" s="6">
        <f>IF(A29&gt;0,TIME(0,0,A29/E$3*3600)+E$16,"-")</f>
        <v>0.5286805555555555</v>
      </c>
      <c r="F29" s="6">
        <f>IF(A29&gt;0,TIME(0,0,A29/F$3*3600)+F$16,"-")</f>
        <v>0.5284027777777777</v>
      </c>
      <c r="G29" s="4"/>
    </row>
    <row r="30" spans="1:7" ht="15" customHeight="1">
      <c r="A30" s="18">
        <v>11.500000000000002</v>
      </c>
      <c r="B30" s="11">
        <f>IF(ISBLANK(A30),"",MAX(A:A)-A30)</f>
        <v>122.96000000000001</v>
      </c>
      <c r="C30" s="19" t="s">
        <v>10</v>
      </c>
      <c r="D30" s="6">
        <f>IF(A30&gt;0,TIME(0,0,A30/D$3*3600)+D$16,"-")</f>
        <v>0.5299652777777777</v>
      </c>
      <c r="E30" s="6">
        <f>IF(A30&gt;0,TIME(0,0,A30/E$3*3600)+E$16,"-")</f>
        <v>0.5296412037037036</v>
      </c>
      <c r="F30" s="6">
        <f>IF(A30&gt;0,TIME(0,0,A30/F$3*3600)+F$16,"-")</f>
        <v>0.5293402777777777</v>
      </c>
      <c r="G30" s="4"/>
    </row>
    <row r="31" spans="1:7" ht="15" customHeight="1">
      <c r="A31" s="18">
        <v>11.700000000000001</v>
      </c>
      <c r="B31" s="11">
        <f>IF(ISBLANK(A31),"",MAX(A:A)-A31)</f>
        <v>122.76</v>
      </c>
      <c r="C31" s="19" t="s">
        <v>3</v>
      </c>
      <c r="D31" s="6">
        <f>IF(A31&gt;0,TIME(0,0,A31/D$3*3600)+D$16,"-")</f>
        <v>0.5301851851851851</v>
      </c>
      <c r="E31" s="6">
        <f>IF(A31&gt;0,TIME(0,0,A31/E$3*3600)+E$16,"-")</f>
        <v>0.529861111111111</v>
      </c>
      <c r="F31" s="6">
        <f>IF(A31&gt;0,TIME(0,0,A31/F$3*3600)+F$16,"-")</f>
        <v>0.5295486111111111</v>
      </c>
      <c r="G31" s="4"/>
    </row>
    <row r="32" spans="1:7" ht="15" customHeight="1">
      <c r="A32" s="18">
        <v>11.9</v>
      </c>
      <c r="B32" s="11">
        <f>IF(ISBLANK(A32),"",MAX(A:A)-A32)</f>
        <v>122.56</v>
      </c>
      <c r="C32" s="20" t="s">
        <v>11</v>
      </c>
      <c r="D32" s="6">
        <f>IF(A32&gt;0,TIME(0,0,A32/D$3*3600)+D$16,"-")</f>
        <v>0.5304050925925925</v>
      </c>
      <c r="E32" s="6">
        <f>IF(A32&gt;0,TIME(0,0,A32/E$3*3600)+E$16,"-")</f>
        <v>0.5300694444444444</v>
      </c>
      <c r="F32" s="6">
        <f>IF(A32&gt;0,TIME(0,0,A32/F$3*3600)+F$16,"-")</f>
        <v>0.5297569444444444</v>
      </c>
      <c r="G32" s="4"/>
    </row>
    <row r="33" spans="1:7" ht="15" customHeight="1">
      <c r="A33" s="18">
        <v>14.8</v>
      </c>
      <c r="B33" s="11">
        <f>IF(ISBLANK(A33),"",MAX(A:A)-A33)</f>
        <v>119.66000000000001</v>
      </c>
      <c r="C33" s="19" t="s">
        <v>148</v>
      </c>
      <c r="D33" s="6">
        <f>IF(A33&gt;0,TIME(0,0,A33/D$3*3600)+D$16,"-")</f>
        <v>0.5335879629629628</v>
      </c>
      <c r="E33" s="6">
        <f>IF(A33&gt;0,TIME(0,0,A33/E$3*3600)+E$16,"-")</f>
        <v>0.5331712962962962</v>
      </c>
      <c r="F33" s="6">
        <f>IF(A33&gt;0,TIME(0,0,A33/F$3*3600)+F$16,"-")</f>
        <v>0.5327777777777777</v>
      </c>
      <c r="G33" s="4"/>
    </row>
    <row r="34" spans="1:7" ht="15" customHeight="1">
      <c r="A34" s="18">
        <v>15</v>
      </c>
      <c r="B34" s="11">
        <f>IF(ISBLANK(A34),"",MAX(A:A)-A34)</f>
        <v>119.46000000000001</v>
      </c>
      <c r="C34" s="29" t="s">
        <v>149</v>
      </c>
      <c r="D34" s="6">
        <f>IF(A34&gt;0,TIME(0,0,A34/D$3*3600)+D$16,"-")</f>
        <v>0.5338078703703704</v>
      </c>
      <c r="E34" s="6">
        <f>IF(A34&gt;0,TIME(0,0,A34/E$3*3600)+E$16,"-")</f>
        <v>0.5333796296296296</v>
      </c>
      <c r="F34" s="6">
        <f>IF(A34&gt;0,TIME(0,0,A34/F$3*3600)+F$16,"-")</f>
        <v>0.532986111111111</v>
      </c>
      <c r="G34" s="4"/>
    </row>
    <row r="35" spans="1:7" ht="15" customHeight="1">
      <c r="A35" s="18">
        <v>15.3</v>
      </c>
      <c r="B35" s="11">
        <f>IF(ISBLANK(A35),"",MAX(A:A)-A35)</f>
        <v>119.16000000000001</v>
      </c>
      <c r="C35" s="30" t="s">
        <v>34</v>
      </c>
      <c r="D35" s="6">
        <f>IF(A35&gt;0,TIME(0,0,A35/D$3*3600)+D$16,"-")</f>
        <v>0.5341319444444443</v>
      </c>
      <c r="E35" s="6">
        <f>IF(A35&gt;0,TIME(0,0,A35/E$3*3600)+E$16,"-")</f>
        <v>0.5337037037037037</v>
      </c>
      <c r="F35" s="6">
        <f>IF(A35&gt;0,TIME(0,0,A35/F$3*3600)+F$16,"-")</f>
        <v>0.5332986111111111</v>
      </c>
      <c r="G35" s="4"/>
    </row>
    <row r="36" spans="1:7" ht="15" customHeight="1">
      <c r="A36" s="18">
        <v>15.700000000000001</v>
      </c>
      <c r="B36" s="11">
        <f>IF(ISBLANK(A36),"",MAX(A:A)-A36)</f>
        <v>118.76</v>
      </c>
      <c r="C36" s="19" t="s">
        <v>13</v>
      </c>
      <c r="D36" s="6">
        <f>IF(A36&gt;0,TIME(0,0,A36/D$3*3600)+D$16,"-")</f>
        <v>0.5345717592592591</v>
      </c>
      <c r="E36" s="6">
        <f>IF(A36&gt;0,TIME(0,0,A36/E$3*3600)+E$16,"-")</f>
        <v>0.5341319444444443</v>
      </c>
      <c r="F36" s="6">
        <f>IF(A36&gt;0,TIME(0,0,A36/F$3*3600)+F$16,"-")</f>
        <v>0.5337152777777777</v>
      </c>
      <c r="G36" s="4"/>
    </row>
    <row r="37" spans="1:7" ht="15" customHeight="1">
      <c r="A37" s="18">
        <v>17</v>
      </c>
      <c r="B37" s="11">
        <f>IF(ISBLANK(A37),"",MAX(A:A)-A37)</f>
        <v>117.46000000000001</v>
      </c>
      <c r="C37" s="19" t="s">
        <v>31</v>
      </c>
      <c r="D37" s="6">
        <f>IF(A37&gt;0,TIME(0,0,A37/D$3*3600)+D$16,"-")</f>
        <v>0.5359953703703703</v>
      </c>
      <c r="E37" s="6">
        <f>IF(A37&gt;0,TIME(0,0,A37/E$3*3600)+E$16,"-")</f>
        <v>0.5355208333333332</v>
      </c>
      <c r="F37" s="6">
        <f>IF(A37&gt;0,TIME(0,0,A37/F$3*3600)+F$16,"-")</f>
        <v>0.5350694444444444</v>
      </c>
      <c r="G37" s="4"/>
    </row>
    <row r="38" spans="1:7" ht="15" customHeight="1">
      <c r="A38" s="18">
        <v>17.4</v>
      </c>
      <c r="B38" s="11">
        <f>IF(ISBLANK(A38),"",MAX(A:A)-A38)</f>
        <v>117.06</v>
      </c>
      <c r="C38" s="20" t="s">
        <v>38</v>
      </c>
      <c r="D38" s="6">
        <f>IF(A38&gt;0,TIME(0,0,A38/D$3*3600)+D$16,"-")</f>
        <v>0.5364351851851851</v>
      </c>
      <c r="E38" s="6">
        <f>IF(A38&gt;0,TIME(0,0,A38/E$3*3600)+E$16,"-")</f>
        <v>0.535949074074074</v>
      </c>
      <c r="F38" s="6">
        <f>IF(A38&gt;0,TIME(0,0,A38/F$3*3600)+F$16,"-")</f>
        <v>0.535486111111111</v>
      </c>
      <c r="G38" s="4"/>
    </row>
    <row r="39" spans="1:7" ht="15" customHeight="1">
      <c r="A39" s="18">
        <v>17.7</v>
      </c>
      <c r="B39" s="11">
        <f>IF(ISBLANK(A39),"",MAX(A:A)-A39)</f>
        <v>116.76</v>
      </c>
      <c r="C39" s="19" t="s">
        <v>12</v>
      </c>
      <c r="D39" s="6">
        <f>IF(A39&gt;0,TIME(0,0,A39/D$3*3600)+D$16,"-")</f>
        <v>0.5367592592592592</v>
      </c>
      <c r="E39" s="6">
        <f>IF(A39&gt;0,TIME(0,0,A39/E$3*3600)+E$16,"-")</f>
        <v>0.536261574074074</v>
      </c>
      <c r="F39" s="6">
        <f>IF(A39&gt;0,TIME(0,0,A39/F$3*3600)+F$16,"-")</f>
        <v>0.535798611111111</v>
      </c>
      <c r="G39" s="4"/>
    </row>
    <row r="40" spans="1:7" ht="15" customHeight="1">
      <c r="A40" s="18">
        <v>18.4</v>
      </c>
      <c r="B40" s="11">
        <f>IF(ISBLANK(A40),"",MAX(A:A)-A40)</f>
        <v>116.06</v>
      </c>
      <c r="C40" s="19" t="s">
        <v>14</v>
      </c>
      <c r="D40" s="6">
        <f>IF(A40&gt;0,TIME(0,0,A40/D$3*3600)+D$16,"-")</f>
        <v>0.5375347222222222</v>
      </c>
      <c r="E40" s="6">
        <f>IF(A40&gt;0,TIME(0,0,A40/E$3*3600)+E$16,"-")</f>
        <v>0.5370138888888888</v>
      </c>
      <c r="F40" s="6">
        <f>IF(A40&gt;0,TIME(0,0,A40/F$3*3600)+F$16,"-")</f>
        <v>0.5365277777777777</v>
      </c>
      <c r="G40" s="4"/>
    </row>
    <row r="41" spans="1:7" ht="15" customHeight="1">
      <c r="A41" s="18">
        <v>18.5</v>
      </c>
      <c r="B41" s="11">
        <f>IF(ISBLANK(A41),"",MAX(A:A)-A41)</f>
        <v>115.96000000000001</v>
      </c>
      <c r="C41" s="20" t="s">
        <v>15</v>
      </c>
      <c r="D41" s="6">
        <f>IF(A41&gt;0,TIME(0,0,A41/D$3*3600)+D$16,"-")</f>
        <v>0.5376388888888888</v>
      </c>
      <c r="E41" s="6">
        <f>IF(A41&gt;0,TIME(0,0,A41/E$3*3600)+E$16,"-")</f>
        <v>0.5371180555555555</v>
      </c>
      <c r="F41" s="6">
        <f>IF(A41&gt;0,TIME(0,0,A41/F$3*3600)+F$16,"-")</f>
        <v>0.5366319444444444</v>
      </c>
      <c r="G41" s="4"/>
    </row>
    <row r="42" spans="1:7" ht="15" customHeight="1">
      <c r="A42" s="18">
        <v>19.6</v>
      </c>
      <c r="B42" s="11">
        <f>IF(ISBLANK(A42),"",MAX(A:A)-A42)</f>
        <v>114.86000000000001</v>
      </c>
      <c r="C42" s="19" t="s">
        <v>16</v>
      </c>
      <c r="D42" s="6">
        <f>IF(A42&gt;0,TIME(0,0,A42/D$3*3600)+D$16,"-")</f>
        <v>0.5388425925925925</v>
      </c>
      <c r="E42" s="6">
        <f>IF(A42&gt;0,TIME(0,0,A42/E$3*3600)+E$16,"-")</f>
        <v>0.538298611111111</v>
      </c>
      <c r="F42" s="6">
        <f>IF(A42&gt;0,TIME(0,0,A42/F$3*3600)+F$16,"-")</f>
        <v>0.5377777777777777</v>
      </c>
      <c r="G42" s="4"/>
    </row>
    <row r="43" spans="1:7" ht="15" customHeight="1">
      <c r="A43" s="18">
        <v>21.6</v>
      </c>
      <c r="B43" s="11">
        <f>IF(ISBLANK(A43),"",MAX(A:A)-A43)</f>
        <v>112.86000000000001</v>
      </c>
      <c r="C43" s="19" t="s">
        <v>20</v>
      </c>
      <c r="D43" s="6">
        <f>IF(A43&gt;0,TIME(0,0,A43/D$3*3600)+D$16,"-")</f>
        <v>0.5410416666666666</v>
      </c>
      <c r="E43" s="6">
        <f>IF(A43&gt;0,TIME(0,0,A43/E$3*3600)+E$16,"-")</f>
        <v>0.5404282407407407</v>
      </c>
      <c r="F43" s="6">
        <f>IF(A43&gt;0,TIME(0,0,A43/F$3*3600)+F$16,"-")</f>
        <v>0.539861111111111</v>
      </c>
      <c r="G43" s="4"/>
    </row>
    <row r="44" spans="1:7" ht="15" customHeight="1">
      <c r="A44" s="18">
        <v>22.700000000000003</v>
      </c>
      <c r="B44" s="11">
        <f>IF(ISBLANK(A44),"",MAX(A:A)-A44)</f>
        <v>111.76</v>
      </c>
      <c r="C44" s="19" t="s">
        <v>21</v>
      </c>
      <c r="D44" s="6">
        <f>IF(A44&gt;0,TIME(0,0,A44/D$3*3600)+D$16,"-")</f>
        <v>0.5422453703703703</v>
      </c>
      <c r="E44" s="6">
        <f>IF(A44&gt;0,TIME(0,0,A44/E$3*3600)+E$16,"-")</f>
        <v>0.5416087962962962</v>
      </c>
      <c r="F44" s="6">
        <f>IF(A44&gt;0,TIME(0,0,A44/F$3*3600)+F$16,"-")</f>
        <v>0.5410069444444444</v>
      </c>
      <c r="G44" s="4"/>
    </row>
    <row r="45" spans="1:7" ht="15" customHeight="1">
      <c r="A45" s="18">
        <v>23.6</v>
      </c>
      <c r="B45" s="11">
        <f>IF(ISBLANK(A45),"",MAX(A:A)-A45)</f>
        <v>110.86000000000001</v>
      </c>
      <c r="C45" s="20" t="s">
        <v>26</v>
      </c>
      <c r="D45" s="6">
        <f>IF(A45&gt;0,TIME(0,0,A45/D$3*3600)+D$16,"-")</f>
        <v>0.5432291666666667</v>
      </c>
      <c r="E45" s="6">
        <f>IF(A45&gt;0,TIME(0,0,A45/E$3*3600)+E$16,"-")</f>
        <v>0.5425694444444444</v>
      </c>
      <c r="F45" s="6">
        <f>IF(A45&gt;0,TIME(0,0,A45/F$3*3600)+F$16,"-")</f>
        <v>0.5419444444444443</v>
      </c>
      <c r="G45" s="4"/>
    </row>
    <row r="46" spans="1:7" ht="15" customHeight="1">
      <c r="A46" s="18">
        <v>24.6</v>
      </c>
      <c r="B46" s="11">
        <f>IF(ISBLANK(A46),"",MAX(A:A)-A46)</f>
        <v>109.86000000000001</v>
      </c>
      <c r="C46" s="19" t="s">
        <v>32</v>
      </c>
      <c r="D46" s="6">
        <f>IF(A46&gt;0,TIME(0,0,A46/D$3*3600)+D$16,"-")</f>
        <v>0.5443287037037037</v>
      </c>
      <c r="E46" s="6">
        <f>IF(A46&gt;0,TIME(0,0,A46/E$3*3600)+E$16,"-")</f>
        <v>0.5436342592592592</v>
      </c>
      <c r="F46" s="6">
        <f>IF(A46&gt;0,TIME(0,0,A46/F$3*3600)+F$16,"-")</f>
        <v>0.5429861111111111</v>
      </c>
      <c r="G46" s="4"/>
    </row>
    <row r="47" spans="1:7" ht="15" customHeight="1">
      <c r="A47" s="18">
        <v>25.400000000000002</v>
      </c>
      <c r="B47" s="11">
        <f>IF(ISBLANK(A47),"",MAX(A:A)-A47)</f>
        <v>109.06</v>
      </c>
      <c r="C47" s="19" t="s">
        <v>22</v>
      </c>
      <c r="D47" s="6">
        <f>IF(A47&gt;0,TIME(0,0,A47/D$3*3600)+D$16,"-")</f>
        <v>0.5452083333333333</v>
      </c>
      <c r="E47" s="6">
        <f>IF(A47&gt;0,TIME(0,0,A47/E$3*3600)+E$16,"-")</f>
        <v>0.5444907407407407</v>
      </c>
      <c r="F47" s="6">
        <f>IF(A47&gt;0,TIME(0,0,A47/F$3*3600)+F$16,"-")</f>
        <v>0.5438194444444444</v>
      </c>
      <c r="G47" s="4"/>
    </row>
    <row r="48" spans="1:7" ht="15" customHeight="1">
      <c r="A48" s="18">
        <v>25.900000000000002</v>
      </c>
      <c r="B48" s="11">
        <f>IF(ISBLANK(A48),"",MAX(A:A)-A48)</f>
        <v>108.56</v>
      </c>
      <c r="C48" s="19" t="s">
        <v>22</v>
      </c>
      <c r="D48" s="6">
        <f>IF(A48&gt;0,TIME(0,0,A48/D$3*3600)+D$16,"-")</f>
        <v>0.5457523148148148</v>
      </c>
      <c r="E48" s="6">
        <f>IF(A48&gt;0,TIME(0,0,A48/E$3*3600)+E$16,"-")</f>
        <v>0.5450231481481481</v>
      </c>
      <c r="F48" s="6">
        <f>IF(A48&gt;0,TIME(0,0,A48/F$3*3600)+F$16,"-")</f>
        <v>0.5443402777777777</v>
      </c>
      <c r="G48" s="4"/>
    </row>
    <row r="49" spans="1:7" ht="15" customHeight="1">
      <c r="A49" s="18">
        <v>26.500000000000004</v>
      </c>
      <c r="B49" s="11">
        <f>IF(ISBLANK(A49),"",MAX(A:A)-A49)</f>
        <v>107.96000000000001</v>
      </c>
      <c r="C49" s="19" t="s">
        <v>33</v>
      </c>
      <c r="D49" s="6">
        <f>IF(A49&gt;0,TIME(0,0,A49/D$3*3600)+D$16,"-")</f>
        <v>0.546412037037037</v>
      </c>
      <c r="E49" s="6">
        <f>IF(A49&gt;0,TIME(0,0,A49/E$3*3600)+E$16,"-")</f>
        <v>0.5456712962962962</v>
      </c>
      <c r="F49" s="6">
        <f>IF(A49&gt;0,TIME(0,0,A49/F$3*3600)+F$16,"-")</f>
        <v>0.5449652777777777</v>
      </c>
      <c r="G49" s="4"/>
    </row>
    <row r="50" spans="1:7" ht="15" customHeight="1">
      <c r="A50" s="18">
        <v>27.000000000000004</v>
      </c>
      <c r="B50" s="11">
        <f>IF(ISBLANK(A50),"",MAX(A:A)-A50)</f>
        <v>107.46000000000001</v>
      </c>
      <c r="C50" s="19" t="s">
        <v>23</v>
      </c>
      <c r="D50" s="6">
        <f>IF(A50&gt;0,TIME(0,0,A50/D$3*3600)+D$16,"-")</f>
        <v>0.5469560185185185</v>
      </c>
      <c r="E50" s="6">
        <f>IF(A50&gt;0,TIME(0,0,A50/E$3*3600)+E$16,"-")</f>
        <v>0.5462037037037036</v>
      </c>
      <c r="F50" s="6">
        <f>IF(A50&gt;0,TIME(0,0,A50/F$3*3600)+F$16,"-")</f>
        <v>0.545486111111111</v>
      </c>
      <c r="G50" s="4"/>
    </row>
    <row r="51" spans="1:7" ht="15" customHeight="1">
      <c r="A51" s="18">
        <v>27.700000000000003</v>
      </c>
      <c r="B51" s="11">
        <f>IF(ISBLANK(A51),"",MAX(A:A)-A51)</f>
        <v>106.76</v>
      </c>
      <c r="C51" s="24" t="s">
        <v>24</v>
      </c>
      <c r="D51" s="6">
        <f>IF(A51&gt;0,TIME(0,0,A51/D$3*3600)+D$16,"-")</f>
        <v>0.5477314814814814</v>
      </c>
      <c r="E51" s="6">
        <f>IF(A51&gt;0,TIME(0,0,A51/E$3*3600)+E$16,"-")</f>
        <v>0.5469444444444443</v>
      </c>
      <c r="F51" s="6">
        <f>IF(A51&gt;0,TIME(0,0,A51/F$3*3600)+F$16,"-")</f>
        <v>0.5462152777777777</v>
      </c>
      <c r="G51" s="4"/>
    </row>
    <row r="52" spans="1:7" ht="15" customHeight="1">
      <c r="A52" s="18">
        <v>28.200000000000003</v>
      </c>
      <c r="B52" s="11">
        <f>IF(ISBLANK(A52),"",MAX(A:A)-A52)</f>
        <v>106.26</v>
      </c>
      <c r="C52" s="24" t="s">
        <v>17</v>
      </c>
      <c r="D52" s="6">
        <f>IF(A52&gt;0,TIME(0,0,A52/D$3*3600)+D$16,"-")</f>
        <v>0.5482754629629629</v>
      </c>
      <c r="E52" s="6">
        <f>IF(A52&gt;0,TIME(0,0,A52/E$3*3600)+E$16,"-")</f>
        <v>0.5474884259259258</v>
      </c>
      <c r="F52" s="6">
        <f>IF(A52&gt;0,TIME(0,0,A52/F$3*3600)+F$16,"-")</f>
        <v>0.5467361111111111</v>
      </c>
      <c r="G52" s="4"/>
    </row>
    <row r="53" spans="1:7" ht="15" customHeight="1">
      <c r="A53" s="18">
        <v>29.1</v>
      </c>
      <c r="B53" s="11">
        <f>IF(ISBLANK(A53),"",MAX(A:A)-A53)</f>
        <v>105.36000000000001</v>
      </c>
      <c r="C53" s="14" t="s">
        <v>67</v>
      </c>
      <c r="D53" s="6">
        <f>IF(A53&gt;0,TIME(0,0,A53/D$3*3600)+D$16,"-")</f>
        <v>0.5492592592592592</v>
      </c>
      <c r="E53" s="6">
        <f>IF(A53&gt;0,TIME(0,0,A53/E$3*3600)+E$16,"-")</f>
        <v>0.5484490740740741</v>
      </c>
      <c r="F53" s="6">
        <f>IF(A53&gt;0,TIME(0,0,A53/F$3*3600)+F$16,"-")</f>
        <v>0.547673611111111</v>
      </c>
      <c r="G53" s="4"/>
    </row>
    <row r="54" spans="1:7" ht="15" customHeight="1">
      <c r="A54" s="2">
        <v>29.8</v>
      </c>
      <c r="B54" s="11">
        <f>IF(ISBLANK(A54),"",MAX(A:A)-A54)</f>
        <v>104.66000000000001</v>
      </c>
      <c r="C54" s="9" t="s">
        <v>68</v>
      </c>
      <c r="D54" s="6">
        <f>IF(A54&gt;0,TIME(0,0,A54/D$3*3600)+D$16,"-")</f>
        <v>0.5500347222222222</v>
      </c>
      <c r="E54" s="6">
        <f>IF(A54&gt;0,TIME(0,0,A54/E$3*3600)+E$16,"-")</f>
        <v>0.5491898148148148</v>
      </c>
      <c r="F54" s="6">
        <f>IF(A54&gt;0,TIME(0,0,A54/F$3*3600)+F$16,"-")</f>
        <v>0.5484027777777777</v>
      </c>
      <c r="G54" s="4"/>
    </row>
    <row r="55" spans="1:7" ht="15" customHeight="1">
      <c r="A55" s="2">
        <v>30.5</v>
      </c>
      <c r="B55" s="11">
        <f>IF(ISBLANK(A55),"",MAX(A:A)-A55)</f>
        <v>103.96000000000001</v>
      </c>
      <c r="C55" s="9" t="s">
        <v>69</v>
      </c>
      <c r="D55" s="6">
        <f>IF(A55&gt;0,TIME(0,0,A55/D$3*3600)+D$16,"-")</f>
        <v>0.5507986111111111</v>
      </c>
      <c r="E55" s="6">
        <f>IF(A55&gt;0,TIME(0,0,A55/E$3*3600)+E$16,"-")</f>
        <v>0.5499421296296295</v>
      </c>
      <c r="F55" s="6">
        <f>IF(A55&gt;0,TIME(0,0,A55/F$3*3600)+F$16,"-")</f>
        <v>0.5491319444444444</v>
      </c>
      <c r="G55" s="4"/>
    </row>
    <row r="56" spans="1:7" ht="15" customHeight="1">
      <c r="A56" s="2">
        <v>31</v>
      </c>
      <c r="B56" s="11">
        <f>IF(ISBLANK(A56),"",MAX(A:A)-A56)</f>
        <v>103.46000000000001</v>
      </c>
      <c r="C56" s="9" t="s">
        <v>70</v>
      </c>
      <c r="D56" s="6">
        <f>IF(A56&gt;0,TIME(0,0,A56/D$3*3600)+D$16,"-")</f>
        <v>0.5513425925925926</v>
      </c>
      <c r="E56" s="6">
        <f>IF(A56&gt;0,TIME(0,0,A56/E$3*3600)+E$16,"-")</f>
        <v>0.550474537037037</v>
      </c>
      <c r="F56" s="6">
        <f>IF(A56&gt;0,TIME(0,0,A56/F$3*3600)+F$16,"-")</f>
        <v>0.5496527777777778</v>
      </c>
      <c r="G56" s="4"/>
    </row>
    <row r="57" spans="1:7" ht="15" customHeight="1">
      <c r="A57" s="2">
        <v>31.3</v>
      </c>
      <c r="B57" s="11">
        <f>IF(ISBLANK(A57),"",MAX(A:A)-A57)</f>
        <v>103.16000000000001</v>
      </c>
      <c r="C57" s="9" t="s">
        <v>71</v>
      </c>
      <c r="D57" s="6">
        <f>IF(A57&gt;0,TIME(0,0,A57/D$3*3600)+D$16,"-")</f>
        <v>0.5516782407407407</v>
      </c>
      <c r="E57" s="6">
        <f>IF(A57&gt;0,TIME(0,0,A57/E$3*3600)+E$16,"-")</f>
        <v>0.5507986111111111</v>
      </c>
      <c r="F57" s="6">
        <f>IF(A57&gt;0,TIME(0,0,A57/F$3*3600)+F$16,"-")</f>
        <v>0.5499652777777777</v>
      </c>
      <c r="G57" s="4"/>
    </row>
    <row r="58" spans="1:7" ht="15" customHeight="1">
      <c r="A58" s="2">
        <v>33.6</v>
      </c>
      <c r="B58" s="11">
        <f>IF(ISBLANK(A58),"",MAX(A:A)-A58)</f>
        <v>100.86000000000001</v>
      </c>
      <c r="C58" s="9" t="s">
        <v>72</v>
      </c>
      <c r="D58" s="6">
        <f>IF(A58&gt;0,TIME(0,0,A58/D$3*3600)+D$16,"-")</f>
        <v>0.5542013888888888</v>
      </c>
      <c r="E58" s="6">
        <f>IF(A58&gt;0,TIME(0,0,A58/E$3*3600)+E$16,"-")</f>
        <v>0.5532523148148147</v>
      </c>
      <c r="F58" s="6">
        <f>IF(A58&gt;0,TIME(0,0,A58/F$3*3600)+F$16,"-")</f>
        <v>0.5523611111111111</v>
      </c>
      <c r="G58" s="4"/>
    </row>
    <row r="59" spans="1:7" ht="15" customHeight="1">
      <c r="A59" s="2">
        <v>34.2</v>
      </c>
      <c r="B59" s="11">
        <f>IF(ISBLANK(A59),"",MAX(A:A)-A59)</f>
        <v>100.26</v>
      </c>
      <c r="C59" s="9" t="s">
        <v>72</v>
      </c>
      <c r="D59" s="6">
        <f>IF(A59&gt;0,TIME(0,0,A59/D$3*3600)+D$16,"-")</f>
        <v>0.554861111111111</v>
      </c>
      <c r="E59" s="6">
        <f>IF(A59&gt;0,TIME(0,0,A59/E$3*3600)+E$16,"-")</f>
        <v>0.5538888888888889</v>
      </c>
      <c r="F59" s="6">
        <f>IF(A59&gt;0,TIME(0,0,A59/F$3*3600)+F$16,"-")</f>
        <v>0.5529861111111111</v>
      </c>
      <c r="G59" s="4"/>
    </row>
    <row r="60" spans="1:7" ht="15" customHeight="1">
      <c r="A60" s="2">
        <v>34.7</v>
      </c>
      <c r="B60" s="11">
        <f>IF(ISBLANK(A60),"",MAX(A:A)-A60)</f>
        <v>99.76</v>
      </c>
      <c r="C60" s="14" t="s">
        <v>73</v>
      </c>
      <c r="D60" s="6">
        <f>IF(A60&gt;0,TIME(0,0,A60/D$3*3600)+D$16,"-")</f>
        <v>0.5554050925925925</v>
      </c>
      <c r="E60" s="6">
        <f>IF(A60&gt;0,TIME(0,0,A60/E$3*3600)+E$16,"-")</f>
        <v>0.5544328703703703</v>
      </c>
      <c r="F60" s="6">
        <f>IF(A60&gt;0,TIME(0,0,A60/F$3*3600)+F$16,"-")</f>
        <v>0.5535069444444444</v>
      </c>
      <c r="G60" s="4"/>
    </row>
    <row r="61" spans="1:7" ht="15" customHeight="1">
      <c r="A61" s="2">
        <v>35.5</v>
      </c>
      <c r="B61" s="11">
        <f>IF(ISBLANK(A61),"",MAX(A:A)-A61)</f>
        <v>98.96000000000001</v>
      </c>
      <c r="C61" s="14" t="s">
        <v>21</v>
      </c>
      <c r="D61" s="6">
        <f>IF(A61&gt;0,TIME(0,0,A61/D$3*3600)+D$16,"-")</f>
        <v>0.5562847222222221</v>
      </c>
      <c r="E61" s="6">
        <f>IF(A61&gt;0,TIME(0,0,A61/E$3*3600)+E$16,"-")</f>
        <v>0.5552777777777778</v>
      </c>
      <c r="F61" s="6">
        <f>IF(A61&gt;0,TIME(0,0,A61/F$3*3600)+F$16,"-")</f>
        <v>0.5543402777777777</v>
      </c>
      <c r="G61" s="4"/>
    </row>
    <row r="62" spans="1:7" ht="15" customHeight="1">
      <c r="A62" s="2">
        <v>36.5</v>
      </c>
      <c r="B62" s="11">
        <f>IF(ISBLANK(A62),"",MAX(A:A)-A62)</f>
        <v>97.96000000000001</v>
      </c>
      <c r="C62" s="20" t="s">
        <v>26</v>
      </c>
      <c r="D62" s="6">
        <f>IF(A62&gt;0,TIME(0,0,A62/D$3*3600)+D$16,"-")</f>
        <v>0.5573726851851851</v>
      </c>
      <c r="E62" s="6">
        <f>IF(A62&gt;0,TIME(0,0,A62/E$3*3600)+E$16,"-")</f>
        <v>0.5563541666666666</v>
      </c>
      <c r="F62" s="6">
        <f>IF(A62&gt;0,TIME(0,0,A62/F$3*3600)+F$16,"-")</f>
        <v>0.5553819444444443</v>
      </c>
      <c r="G62" s="4"/>
    </row>
    <row r="63" spans="1:7" ht="15" customHeight="1">
      <c r="A63" s="2">
        <v>37.4</v>
      </c>
      <c r="B63" s="11">
        <f>IF(ISBLANK(A63),"",MAX(A:A)-A63)</f>
        <v>97.06</v>
      </c>
      <c r="C63" s="19" t="s">
        <v>21</v>
      </c>
      <c r="D63" s="6">
        <f>IF(A63&gt;0,TIME(0,0,A63/D$3*3600)+D$16,"-")</f>
        <v>0.5583680555555555</v>
      </c>
      <c r="E63" s="6">
        <f>IF(A63&gt;0,TIME(0,0,A63/E$3*3600)+E$16,"-")</f>
        <v>0.5573148148148147</v>
      </c>
      <c r="F63" s="6">
        <f>IF(A63&gt;0,TIME(0,0,A63/F$3*3600)+F$16,"-")</f>
        <v>0.5563194444444444</v>
      </c>
      <c r="G63" s="4"/>
    </row>
    <row r="64" spans="1:7" ht="15" customHeight="1">
      <c r="A64" s="2">
        <v>37.6</v>
      </c>
      <c r="B64" s="11">
        <f>IF(ISBLANK(A64),"",MAX(A:A)-A64)</f>
        <v>96.86000000000001</v>
      </c>
      <c r="C64" s="19" t="s">
        <v>74</v>
      </c>
      <c r="D64" s="6">
        <f>IF(A64&gt;0,TIME(0,0,A64/D$3*3600)+D$16,"-")</f>
        <v>0.5585879629629629</v>
      </c>
      <c r="E64" s="6">
        <f>IF(A64&gt;0,TIME(0,0,A64/E$3*3600)+E$16,"-")</f>
        <v>0.5575231481481481</v>
      </c>
      <c r="F64" s="6">
        <f>IF(A64&gt;0,TIME(0,0,A64/F$3*3600)+F$16,"-")</f>
        <v>0.5565277777777777</v>
      </c>
      <c r="G64" s="4"/>
    </row>
    <row r="65" spans="1:7" ht="15" customHeight="1">
      <c r="A65" s="2">
        <v>39.800000000000004</v>
      </c>
      <c r="B65" s="11">
        <f>IF(ISBLANK(A65),"",MAX(A:A)-A65)</f>
        <v>94.66</v>
      </c>
      <c r="C65" s="4" t="s">
        <v>101</v>
      </c>
      <c r="D65" s="6">
        <f>IF(A65&gt;0,TIME(0,0,A65/D$3*3600)+D$16,"-")</f>
        <v>0.5609953703703703</v>
      </c>
      <c r="E65" s="6">
        <f>IF(A65&gt;0,TIME(0,0,A65/E$3*3600)+E$16,"-")</f>
        <v>0.5598726851851852</v>
      </c>
      <c r="F65" s="6">
        <f>IF(A65&gt;0,TIME(0,0,A65/F$3*3600)+F$16,"-")</f>
        <v>0.5588194444444444</v>
      </c>
      <c r="G65" s="4"/>
    </row>
    <row r="66" spans="1:7" ht="15" customHeight="1">
      <c r="A66" s="2">
        <v>40.2</v>
      </c>
      <c r="B66" s="11">
        <f>IF(ISBLANK(A66),"",MAX(A:A)-A66)</f>
        <v>94.26</v>
      </c>
      <c r="C66" s="4" t="s">
        <v>75</v>
      </c>
      <c r="D66" s="6">
        <f>IF(A66&gt;0,TIME(0,0,A66/D$3*3600)+D$16,"-")</f>
        <v>0.5614351851851851</v>
      </c>
      <c r="E66" s="6">
        <f>IF(A66&gt;0,TIME(0,0,A66/E$3*3600)+E$16,"-")</f>
        <v>0.5603009259259258</v>
      </c>
      <c r="F66" s="6">
        <f>IF(A66&gt;0,TIME(0,0,A66/F$3*3600)+F$16,"-")</f>
        <v>0.559236111111111</v>
      </c>
      <c r="G66" s="4"/>
    </row>
    <row r="67" spans="1:7" ht="15" customHeight="1">
      <c r="A67" s="2">
        <v>40.400000000000006</v>
      </c>
      <c r="B67" s="11">
        <f>IF(ISBLANK(A67),"",MAX(A:A)-A67)</f>
        <v>94.06</v>
      </c>
      <c r="C67" s="4" t="s">
        <v>76</v>
      </c>
      <c r="D67" s="6">
        <f>IF(A67&gt;0,TIME(0,0,A67/D$3*3600)+D$16,"-")</f>
        <v>0.5616550925925925</v>
      </c>
      <c r="E67" s="6">
        <f>IF(A67&gt;0,TIME(0,0,A67/E$3*3600)+E$16,"-")</f>
        <v>0.5605208333333332</v>
      </c>
      <c r="F67" s="6">
        <f>IF(A67&gt;0,TIME(0,0,A67/F$3*3600)+F$16,"-")</f>
        <v>0.5594444444444444</v>
      </c>
      <c r="G67" s="4"/>
    </row>
    <row r="68" spans="1:7" ht="15" customHeight="1">
      <c r="A68" s="2">
        <v>43.2</v>
      </c>
      <c r="B68" s="11">
        <f>IF(ISBLANK(A68),"",MAX(A:A)-A68)</f>
        <v>91.26</v>
      </c>
      <c r="C68" s="4" t="s">
        <v>77</v>
      </c>
      <c r="D68" s="6">
        <f>IF(A68&gt;0,TIME(0,0,A68/D$3*3600)+D$16,"-")</f>
        <v>0.5647222222222221</v>
      </c>
      <c r="E68" s="6">
        <f>IF(A68&gt;0,TIME(0,0,A68/E$3*3600)+E$16,"-")</f>
        <v>0.5635069444444444</v>
      </c>
      <c r="F68" s="6">
        <f>IF(A68&gt;0,TIME(0,0,A68/F$3*3600)+F$16,"-")</f>
        <v>0.5623611111111111</v>
      </c>
      <c r="G68" s="4"/>
    </row>
    <row r="69" spans="1:7" ht="15" customHeight="1">
      <c r="A69" s="2">
        <v>43.900000000000006</v>
      </c>
      <c r="B69" s="11">
        <f>IF(ISBLANK(A69),"",MAX(A:A)-A69)</f>
        <v>90.56</v>
      </c>
      <c r="C69" s="4" t="s">
        <v>78</v>
      </c>
      <c r="D69" s="6">
        <f>IF(A69&gt;0,TIME(0,0,A69/D$3*3600)+D$16,"-")</f>
        <v>0.565486111111111</v>
      </c>
      <c r="E69" s="6">
        <f>IF(A69&gt;0,TIME(0,0,A69/E$3*3600)+E$16,"-")</f>
        <v>0.5642592592592592</v>
      </c>
      <c r="F69" s="6">
        <f>IF(A69&gt;0,TIME(0,0,A69/F$3*3600)+F$16,"-")</f>
        <v>0.5630902777777778</v>
      </c>
      <c r="G69" s="4"/>
    </row>
    <row r="70" spans="1:7" ht="15" customHeight="1">
      <c r="A70" s="2">
        <v>44.7</v>
      </c>
      <c r="B70" s="11">
        <f>IF(ISBLANK(A70),"",MAX(A:A)-A70)</f>
        <v>89.76</v>
      </c>
      <c r="C70" s="4" t="s">
        <v>79</v>
      </c>
      <c r="D70" s="6">
        <f>IF(A70&gt;0,TIME(0,0,A70/D$3*3600)+D$16,"-")</f>
        <v>0.5663657407407406</v>
      </c>
      <c r="E70" s="6">
        <f>IF(A70&gt;0,TIME(0,0,A70/E$3*3600)+E$16,"-")</f>
        <v>0.5651157407407407</v>
      </c>
      <c r="F70" s="6">
        <f>IF(A70&gt;0,TIME(0,0,A70/F$3*3600)+F$16,"-")</f>
        <v>0.563923611111111</v>
      </c>
      <c r="G70" s="4"/>
    </row>
    <row r="71" spans="1:7" ht="15" customHeight="1">
      <c r="A71" s="2">
        <v>45.2</v>
      </c>
      <c r="B71" s="11">
        <f>IF(ISBLANK(A71),"",MAX(A:A)-A71)</f>
        <v>89.26</v>
      </c>
      <c r="C71" s="22" t="s">
        <v>39</v>
      </c>
      <c r="D71" s="6">
        <f>IF(A71&gt;0,TIME(0,0,A71/D$3*3600)+D$16,"-")</f>
        <v>0.5669212962962962</v>
      </c>
      <c r="E71" s="6">
        <f>IF(A71&gt;0,TIME(0,0,A71/E$3*3600)+E$16,"-")</f>
        <v>0.5656481481481481</v>
      </c>
      <c r="F71" s="6">
        <f>IF(A71&gt;0,TIME(0,0,A71/F$3*3600)+F$16,"-")</f>
        <v>0.5644444444444444</v>
      </c>
      <c r="G71" s="4"/>
    </row>
    <row r="72" spans="1:7" ht="15" customHeight="1">
      <c r="A72" s="2">
        <v>45.5</v>
      </c>
      <c r="B72" s="11">
        <f>IF(ISBLANK(A72),"",MAX(A:A)-A72)</f>
        <v>88.96000000000001</v>
      </c>
      <c r="C72" s="4" t="s">
        <v>80</v>
      </c>
      <c r="D72" s="6">
        <f>IF(A72&gt;0,TIME(0,0,A72/D$3*3600)+D$16,"-")</f>
        <v>0.5672453703703703</v>
      </c>
      <c r="E72" s="6">
        <f>IF(A72&gt;0,TIME(0,0,A72/E$3*3600)+E$16,"-")</f>
        <v>0.5659722222222222</v>
      </c>
      <c r="F72" s="6">
        <f>IF(A72&gt;0,TIME(0,0,A72/F$3*3600)+F$16,"-")</f>
        <v>0.5647569444444444</v>
      </c>
      <c r="G72" s="4"/>
    </row>
    <row r="73" spans="1:7" ht="15" customHeight="1">
      <c r="A73" s="2">
        <v>45.8</v>
      </c>
      <c r="B73" s="11">
        <f>IF(ISBLANK(A73),"",MAX(A:A)-A73)</f>
        <v>88.66000000000001</v>
      </c>
      <c r="C73" s="4" t="s">
        <v>40</v>
      </c>
      <c r="D73" s="6">
        <f>IF(A73&gt;0,TIME(0,0,A73/D$3*3600)+D$16,"-")</f>
        <v>0.5675694444444443</v>
      </c>
      <c r="E73" s="6">
        <f>IF(A73&gt;0,TIME(0,0,A73/E$3*3600)+E$16,"-")</f>
        <v>0.5662847222222221</v>
      </c>
      <c r="F73" s="6">
        <f>IF(A73&gt;0,TIME(0,0,A73/F$3*3600)+F$16,"-")</f>
        <v>0.5650694444444444</v>
      </c>
      <c r="G73" s="4"/>
    </row>
    <row r="74" spans="1:7" ht="15" customHeight="1">
      <c r="A74" s="2">
        <v>46.199999999999996</v>
      </c>
      <c r="B74" s="11">
        <f>IF(ISBLANK(A74),"",MAX(A:A)-A74)</f>
        <v>88.26000000000002</v>
      </c>
      <c r="C74" s="4" t="s">
        <v>41</v>
      </c>
      <c r="D74" s="6">
        <f>IF(A74&gt;0,TIME(0,0,A74/D$3*3600)+D$16,"-")</f>
        <v>0.5680092592592592</v>
      </c>
      <c r="E74" s="6">
        <f>IF(A74&gt;0,TIME(0,0,A74/E$3*3600)+E$16,"-")</f>
        <v>0.5667129629629629</v>
      </c>
      <c r="F74" s="6">
        <f>IF(A74&gt;0,TIME(0,0,A74/F$3*3600)+F$16,"-")</f>
        <v>0.565486111111111</v>
      </c>
      <c r="G74" s="4"/>
    </row>
    <row r="75" spans="1:7" ht="15" customHeight="1">
      <c r="A75" s="2">
        <v>46.9</v>
      </c>
      <c r="B75" s="11">
        <f>IF(ISBLANK(A75),"",MAX(A:A)-A75)</f>
        <v>87.56</v>
      </c>
      <c r="C75" s="20" t="s">
        <v>42</v>
      </c>
      <c r="D75" s="6">
        <f>IF(A75&gt;0,TIME(0,0,A75/D$3*3600)+D$16,"-")</f>
        <v>0.5687847222222222</v>
      </c>
      <c r="E75" s="6">
        <f>IF(A75&gt;0,TIME(0,0,A75/E$3*3600)+E$16,"-")</f>
        <v>0.5674652777777778</v>
      </c>
      <c r="F75" s="6">
        <f>IF(A75&gt;0,TIME(0,0,A75/F$3*3600)+F$16,"-")</f>
        <v>0.5662152777777777</v>
      </c>
      <c r="G75" s="4"/>
    </row>
    <row r="76" spans="1:7" ht="15" customHeight="1">
      <c r="A76" s="2">
        <v>47.8</v>
      </c>
      <c r="B76" s="11">
        <f>IF(ISBLANK(A76),"",MAX(A:A)-A76)</f>
        <v>86.66000000000001</v>
      </c>
      <c r="C76" s="19" t="s">
        <v>62</v>
      </c>
      <c r="D76" s="6">
        <f>IF(A76&gt;0,TIME(0,0,A76/D$3*3600)+D$16,"-")</f>
        <v>0.5697685185185185</v>
      </c>
      <c r="E76" s="6">
        <f>IF(A76&gt;0,TIME(0,0,A76/E$3*3600)+E$16,"-")</f>
        <v>0.5684259259259259</v>
      </c>
      <c r="F76" s="6">
        <f>IF(A76&gt;0,TIME(0,0,A76/F$3*3600)+F$16,"-")</f>
        <v>0.5671527777777777</v>
      </c>
      <c r="G76" s="4"/>
    </row>
    <row r="77" spans="1:7" ht="15" customHeight="1">
      <c r="A77" s="2">
        <v>48.599999999999994</v>
      </c>
      <c r="B77" s="11">
        <f>IF(ISBLANK(A77),"",MAX(A:A)-A77)</f>
        <v>85.86000000000001</v>
      </c>
      <c r="C77" s="19" t="s">
        <v>63</v>
      </c>
      <c r="D77" s="6">
        <f>IF(A77&gt;0,TIME(0,0,A77/D$3*3600)+D$16,"-")</f>
        <v>0.5706481481481481</v>
      </c>
      <c r="E77" s="6">
        <f>IF(A77&gt;0,TIME(0,0,A77/E$3*3600)+E$16,"-")</f>
        <v>0.5692824074074073</v>
      </c>
      <c r="F77" s="6">
        <f>IF(A77&gt;0,TIME(0,0,A77/F$3*3600)+F$16,"-")</f>
        <v>0.5679861111111111</v>
      </c>
      <c r="G77" s="4"/>
    </row>
    <row r="78" spans="1:7" ht="15" customHeight="1">
      <c r="A78" s="2">
        <v>50</v>
      </c>
      <c r="B78" s="11">
        <f>IF(ISBLANK(A78),"",MAX(A:A)-A78)</f>
        <v>84.46000000000001</v>
      </c>
      <c r="C78" s="27" t="s">
        <v>143</v>
      </c>
      <c r="D78" s="6">
        <f>IF(A78&gt;0,TIME(0,0,A78/D$3*3600)+D$16,"-")</f>
        <v>0.5721759259259258</v>
      </c>
      <c r="E78" s="6">
        <f>IF(A78&gt;0,TIME(0,0,A78/E$3*3600)+E$16,"-")</f>
        <v>0.5707754629629629</v>
      </c>
      <c r="F78" s="6">
        <f>IF(A78&gt;0,TIME(0,0,A78/F$3*3600)+F$16,"-")</f>
        <v>0.5694444444444444</v>
      </c>
      <c r="G78" s="4"/>
    </row>
    <row r="79" spans="1:7" ht="15" customHeight="1">
      <c r="A79" s="2">
        <v>54.99999999999999</v>
      </c>
      <c r="B79" s="11">
        <f>IF(ISBLANK(A79),"",MAX(A:A)-A79)</f>
        <v>79.46000000000001</v>
      </c>
      <c r="C79" s="19" t="s">
        <v>43</v>
      </c>
      <c r="D79" s="6">
        <f>IF(A79&gt;0,TIME(0,0,A79/D$3*3600)+D$16,"-")</f>
        <v>0.577662037037037</v>
      </c>
      <c r="E79" s="6">
        <f>IF(A79&gt;0,TIME(0,0,A79/E$3*3600)+E$16,"-")</f>
        <v>0.576111111111111</v>
      </c>
      <c r="F79" s="6">
        <f>IF(A79&gt;0,TIME(0,0,A79/F$3*3600)+F$16,"-")</f>
        <v>0.5746527777777777</v>
      </c>
      <c r="G79" s="4"/>
    </row>
    <row r="80" spans="1:7" ht="15" customHeight="1">
      <c r="A80" s="2">
        <v>56.099999999999994</v>
      </c>
      <c r="B80" s="11">
        <f>IF(ISBLANK(A80),"",MAX(A:A)-A80)</f>
        <v>78.36000000000001</v>
      </c>
      <c r="C80" s="19" t="s">
        <v>44</v>
      </c>
      <c r="D80" s="6">
        <f>IF(A80&gt;0,TIME(0,0,A80/D$3*3600)+D$16,"-")</f>
        <v>0.5788657407407407</v>
      </c>
      <c r="E80" s="6">
        <f>IF(A80&gt;0,TIME(0,0,A80/E$3*3600)+E$16,"-")</f>
        <v>0.5772916666666666</v>
      </c>
      <c r="F80" s="6">
        <f>IF(A80&gt;0,TIME(0,0,A80/F$3*3600)+F$16,"-")</f>
        <v>0.5757986111111111</v>
      </c>
      <c r="G80" s="4"/>
    </row>
    <row r="81" spans="1:7" ht="15" customHeight="1">
      <c r="A81" s="2">
        <v>57.89999999999999</v>
      </c>
      <c r="B81" s="11">
        <f>IF(ISBLANK(A81),"",MAX(A:A)-A81)</f>
        <v>76.56000000000002</v>
      </c>
      <c r="C81" s="19" t="s">
        <v>64</v>
      </c>
      <c r="D81" s="6">
        <f>IF(A81&gt;0,TIME(0,0,A81/D$3*3600)+D$16,"-")</f>
        <v>0.5808449074074074</v>
      </c>
      <c r="E81" s="6">
        <f>IF(A81&gt;0,TIME(0,0,A81/E$3*3600)+E$16,"-")</f>
        <v>0.5792129629629629</v>
      </c>
      <c r="F81" s="6">
        <f>IF(A81&gt;0,TIME(0,0,A81/F$3*3600)+F$16,"-")</f>
        <v>0.577673611111111</v>
      </c>
      <c r="G81" s="4"/>
    </row>
    <row r="82" spans="1:7" ht="15" customHeight="1">
      <c r="A82" s="2">
        <v>59.39999999999999</v>
      </c>
      <c r="B82" s="11">
        <f>IF(ISBLANK(A82),"",MAX(A:A)-A82)</f>
        <v>75.06000000000002</v>
      </c>
      <c r="C82" s="19" t="s">
        <v>65</v>
      </c>
      <c r="D82" s="6">
        <f>IF(A82&gt;0,TIME(0,0,A82/D$3*3600)+D$16,"-")</f>
        <v>0.5824884259259259</v>
      </c>
      <c r="E82" s="6">
        <f>IF(A82&gt;0,TIME(0,0,A82/E$3*3600)+E$16,"-")</f>
        <v>0.5808217592592592</v>
      </c>
      <c r="F82" s="6">
        <f>IF(A82&gt;0,TIME(0,0,A82/F$3*3600)+F$16,"-")</f>
        <v>0.5792361111111111</v>
      </c>
      <c r="G82" s="4"/>
    </row>
    <row r="83" spans="1:7" ht="15" customHeight="1">
      <c r="A83" s="2">
        <v>59.599999999999994</v>
      </c>
      <c r="B83" s="11">
        <f>IF(ISBLANK(A83),"",MAX(A:A)-A83)</f>
        <v>74.86000000000001</v>
      </c>
      <c r="C83" s="20" t="s">
        <v>45</v>
      </c>
      <c r="D83" s="6">
        <f>IF(A83&gt;0,TIME(0,0,A83/D$3*3600)+D$16,"-")</f>
        <v>0.5827083333333333</v>
      </c>
      <c r="E83" s="6">
        <f>IF(A83&gt;0,TIME(0,0,A83/E$3*3600)+E$16,"-")</f>
        <v>0.5810300925925925</v>
      </c>
      <c r="F83" s="6">
        <f>IF(A83&gt;0,TIME(0,0,A83/F$3*3600)+F$16,"-")</f>
        <v>0.5794444444444444</v>
      </c>
      <c r="G83" s="4"/>
    </row>
    <row r="84" spans="1:7" ht="15" customHeight="1">
      <c r="A84" s="2">
        <v>59.949999999999996</v>
      </c>
      <c r="B84" s="11">
        <f>IF(ISBLANK(A84),"",MAX(A:A)-A84)</f>
        <v>74.51000000000002</v>
      </c>
      <c r="C84" s="19" t="s">
        <v>46</v>
      </c>
      <c r="D84" s="6">
        <f>IF(A84&gt;0,TIME(0,0,A84/D$3*3600)+D$16,"-")</f>
        <v>0.5830902777777778</v>
      </c>
      <c r="E84" s="6">
        <f>IF(A84&gt;0,TIME(0,0,A84/E$3*3600)+E$16,"-")</f>
        <v>0.5814004629629629</v>
      </c>
      <c r="F84" s="6">
        <f>IF(A84&gt;0,TIME(0,0,A84/F$3*3600)+F$16,"-")</f>
        <v>0.5798032407407406</v>
      </c>
      <c r="G84" s="4"/>
    </row>
    <row r="85" spans="1:7" ht="15" customHeight="1">
      <c r="A85" s="2">
        <v>60.55</v>
      </c>
      <c r="B85" s="11">
        <f>IF(ISBLANK(A85),"",MAX(A:A)-A85)</f>
        <v>73.91000000000001</v>
      </c>
      <c r="C85" s="20" t="s">
        <v>47</v>
      </c>
      <c r="D85" s="6">
        <f>IF(A85&gt;0,TIME(0,0,A85/D$3*3600)+D$16,"-")</f>
        <v>0.58375</v>
      </c>
      <c r="E85" s="6">
        <f>IF(A85&gt;0,TIME(0,0,A85/E$3*3600)+E$16,"-")</f>
        <v>0.5820486111111111</v>
      </c>
      <c r="F85" s="6">
        <f>IF(A85&gt;0,TIME(0,0,A85/F$3*3600)+F$16,"-")</f>
        <v>0.5804282407407406</v>
      </c>
      <c r="G85" s="4"/>
    </row>
    <row r="86" spans="1:7" ht="15" customHeight="1">
      <c r="A86" s="2">
        <v>60.55</v>
      </c>
      <c r="B86" s="11">
        <f>IF(ISBLANK(A86),"",MAX(A:A)-A86)</f>
        <v>73.91000000000001</v>
      </c>
      <c r="C86" s="19" t="s">
        <v>48</v>
      </c>
      <c r="D86" s="6">
        <f>IF(A86&gt;0,TIME(0,0,A86/D$3*3600)+D$16,"-")</f>
        <v>0.58375</v>
      </c>
      <c r="E86" s="6">
        <f>IF(A86&gt;0,TIME(0,0,A86/E$3*3600)+E$16,"-")</f>
        <v>0.5820486111111111</v>
      </c>
      <c r="F86" s="6">
        <f>IF(A86&gt;0,TIME(0,0,A86/F$3*3600)+F$16,"-")</f>
        <v>0.5804282407407406</v>
      </c>
      <c r="G86" s="4"/>
    </row>
    <row r="87" spans="1:7" ht="15" customHeight="1">
      <c r="A87" s="2">
        <v>64.05</v>
      </c>
      <c r="B87" s="11">
        <f>IF(ISBLANK(A87),"",MAX(A:A)-A87)</f>
        <v>70.41000000000001</v>
      </c>
      <c r="C87" s="20" t="s">
        <v>49</v>
      </c>
      <c r="D87" s="6">
        <f>IF(A87&gt;0,TIME(0,0,A87/D$3*3600)+D$16,"-")</f>
        <v>0.5875810185185184</v>
      </c>
      <c r="E87" s="6">
        <f>IF(A87&gt;0,TIME(0,0,A87/E$3*3600)+E$16,"-")</f>
        <v>0.5857870370370369</v>
      </c>
      <c r="F87" s="6">
        <f>IF(A87&gt;0,TIME(0,0,A87/F$3*3600)+F$16,"-")</f>
        <v>0.584074074074074</v>
      </c>
      <c r="G87" s="4"/>
    </row>
    <row r="88" spans="1:7" ht="15" customHeight="1">
      <c r="A88" s="2">
        <v>64.45</v>
      </c>
      <c r="B88" s="11">
        <f>IF(ISBLANK(A88),"",MAX(A:A)-A88)</f>
        <v>70.01</v>
      </c>
      <c r="C88" s="19" t="s">
        <v>81</v>
      </c>
      <c r="D88" s="6">
        <f>IF(A88&gt;0,TIME(0,0,A88/D$3*3600)+D$16,"-")</f>
        <v>0.5880208333333332</v>
      </c>
      <c r="E88" s="6">
        <f>IF(A88&gt;0,TIME(0,0,A88/E$3*3600)+E$16,"-")</f>
        <v>0.5862152777777777</v>
      </c>
      <c r="F88" s="6">
        <f>IF(A88&gt;0,TIME(0,0,A88/F$3*3600)+F$16,"-")</f>
        <v>0.5844907407407407</v>
      </c>
      <c r="G88" s="4"/>
    </row>
    <row r="89" spans="1:7" ht="15" customHeight="1">
      <c r="A89" s="2">
        <v>64.85000000000001</v>
      </c>
      <c r="B89" s="11">
        <f>IF(ISBLANK(A89),"",MAX(A:A)-A89)</f>
        <v>69.61</v>
      </c>
      <c r="C89" s="20" t="s">
        <v>50</v>
      </c>
      <c r="D89" s="6">
        <f>IF(A89&gt;0,TIME(0,0,A89/D$3*3600)+D$16,"-")</f>
        <v>0.5884606481481481</v>
      </c>
      <c r="E89" s="6">
        <f>IF(A89&gt;0,TIME(0,0,A89/E$3*3600)+E$16,"-")</f>
        <v>0.5866435185185185</v>
      </c>
      <c r="F89" s="6">
        <f>IF(A89&gt;0,TIME(0,0,A89/F$3*3600)+F$16,"-")</f>
        <v>0.5849074074074073</v>
      </c>
      <c r="G89" s="4"/>
    </row>
    <row r="90" spans="1:7" ht="15" customHeight="1">
      <c r="A90" s="2">
        <v>67.05000000000001</v>
      </c>
      <c r="B90" s="11">
        <f>IF(ISBLANK(A90),"",MAX(A:A)-A90)</f>
        <v>67.41</v>
      </c>
      <c r="C90" s="19" t="s">
        <v>82</v>
      </c>
      <c r="D90" s="6">
        <f>IF(A90&gt;0,TIME(0,0,A90/D$3*3600)+D$16,"-")</f>
        <v>0.5908796296296296</v>
      </c>
      <c r="E90" s="6">
        <f>IF(A90&gt;0,TIME(0,0,A90/E$3*3600)+E$16,"-")</f>
        <v>0.5889930555555555</v>
      </c>
      <c r="F90" s="6">
        <f>IF(A90&gt;0,TIME(0,0,A90/F$3*3600)+F$16,"-")</f>
        <v>0.587199074074074</v>
      </c>
      <c r="G90" s="4"/>
    </row>
    <row r="91" spans="1:7" ht="15" customHeight="1">
      <c r="A91" s="2">
        <v>69.75000000000001</v>
      </c>
      <c r="B91" s="11">
        <f>IF(ISBLANK(A91),"",MAX(A:A)-A91)</f>
        <v>64.71</v>
      </c>
      <c r="C91" s="20" t="s">
        <v>83</v>
      </c>
      <c r="D91" s="6">
        <f>IF(A91&gt;0,TIME(0,0,A91/D$3*3600)+D$16,"-")</f>
        <v>0.5938310185185185</v>
      </c>
      <c r="E91" s="6">
        <f>IF(A91&gt;0,TIME(0,0,A91/E$3*3600)+E$16,"-")</f>
        <v>0.5918749999999999</v>
      </c>
      <c r="F91" s="6">
        <f>IF(A91&gt;0,TIME(0,0,A91/F$3*3600)+F$16,"-")</f>
        <v>0.590011574074074</v>
      </c>
      <c r="G91" s="4"/>
    </row>
    <row r="92" spans="1:7" ht="15" customHeight="1">
      <c r="A92" s="2">
        <v>69.80000000000001</v>
      </c>
      <c r="B92" s="11">
        <f>IF(ISBLANK(A92),"",MAX(A:A)-A92)</f>
        <v>64.66</v>
      </c>
      <c r="C92" s="19" t="s">
        <v>84</v>
      </c>
      <c r="D92" s="6">
        <f>IF(A92&gt;0,TIME(0,0,A92/D$3*3600)+D$16,"-")</f>
        <v>0.5938888888888888</v>
      </c>
      <c r="E92" s="6">
        <f>IF(A92&gt;0,TIME(0,0,A92/E$3*3600)+E$16,"-")</f>
        <v>0.5919328703703703</v>
      </c>
      <c r="F92" s="6">
        <f>IF(A92&gt;0,TIME(0,0,A92/F$3*3600)+F$16,"-")</f>
        <v>0.5900694444444444</v>
      </c>
      <c r="G92" s="4"/>
    </row>
    <row r="93" spans="1:7" ht="15" customHeight="1">
      <c r="A93" s="2">
        <v>69.85000000000001</v>
      </c>
      <c r="B93" s="11">
        <f>IF(ISBLANK(A93),"",MAX(A:A)-A93)</f>
        <v>64.61</v>
      </c>
      <c r="C93" s="20" t="s">
        <v>85</v>
      </c>
      <c r="D93" s="6">
        <f>IF(A93&gt;0,TIME(0,0,A93/D$3*3600)+D$16,"-")</f>
        <v>0.5939467592592592</v>
      </c>
      <c r="E93" s="6">
        <f>IF(A93&gt;0,TIME(0,0,A93/E$3*3600)+E$16,"-")</f>
        <v>0.5919791666666666</v>
      </c>
      <c r="F93" s="6">
        <f>IF(A93&gt;0,TIME(0,0,A93/F$3*3600)+F$16,"-")</f>
        <v>0.5901157407407407</v>
      </c>
      <c r="G93" s="4"/>
    </row>
    <row r="94" spans="1:7" ht="15" customHeight="1">
      <c r="A94" s="2">
        <v>69.9</v>
      </c>
      <c r="B94" s="11">
        <f>IF(ISBLANK(A94),"",MAX(A:A)-A94)</f>
        <v>64.56</v>
      </c>
      <c r="C94" s="19" t="s">
        <v>40</v>
      </c>
      <c r="D94" s="6">
        <f>IF(A94&gt;0,TIME(0,0,A94/D$3*3600)+D$16,"-")</f>
        <v>0.5940046296296295</v>
      </c>
      <c r="E94" s="6">
        <f>IF(A94&gt;0,TIME(0,0,A94/E$3*3600)+E$16,"-")</f>
        <v>0.5920370370370369</v>
      </c>
      <c r="F94" s="6">
        <f>IF(A94&gt;0,TIME(0,0,A94/F$3*3600)+F$16,"-")</f>
        <v>0.590173611111111</v>
      </c>
      <c r="G94" s="4"/>
    </row>
    <row r="95" spans="1:7" ht="15" customHeight="1">
      <c r="A95" s="2">
        <v>70.7</v>
      </c>
      <c r="B95" s="11">
        <f>IF(ISBLANK(A95),"",MAX(A:A)-A95)</f>
        <v>63.760000000000005</v>
      </c>
      <c r="C95" s="20" t="s">
        <v>86</v>
      </c>
      <c r="D95" s="6">
        <f>IF(A95&gt;0,TIME(0,0,A95/D$3*3600)+D$16,"-")</f>
        <v>0.5948726851851851</v>
      </c>
      <c r="E95" s="6">
        <f>IF(A95&gt;0,TIME(0,0,A95/E$3*3600)+E$16,"-")</f>
        <v>0.5928935185185185</v>
      </c>
      <c r="F95" s="6">
        <f>IF(A95&gt;0,TIME(0,0,A95/F$3*3600)+F$16,"-")</f>
        <v>0.5910069444444443</v>
      </c>
      <c r="G95" s="4"/>
    </row>
    <row r="96" spans="1:7" ht="15" customHeight="1">
      <c r="A96" s="2">
        <v>70.9</v>
      </c>
      <c r="B96" s="11">
        <f>IF(ISBLANK(A96),"",MAX(A:A)-A96)</f>
        <v>63.56</v>
      </c>
      <c r="C96" s="19" t="s">
        <v>87</v>
      </c>
      <c r="D96" s="6">
        <f>IF(A96&gt;0,TIME(0,0,A96/D$3*3600)+D$16,"-")</f>
        <v>0.5950925925925925</v>
      </c>
      <c r="E96" s="6">
        <f>IF(A96&gt;0,TIME(0,0,A96/E$3*3600)+E$16,"-")</f>
        <v>0.5931018518518518</v>
      </c>
      <c r="F96" s="6">
        <f>IF(A96&gt;0,TIME(0,0,A96/F$3*3600)+F$16,"-")</f>
        <v>0.5912152777777777</v>
      </c>
      <c r="G96" s="4"/>
    </row>
    <row r="97" spans="1:7" s="14" customFormat="1" ht="15" customHeight="1">
      <c r="A97" s="2">
        <v>75.9</v>
      </c>
      <c r="B97" s="11">
        <f>IF(ISBLANK(A97),"",MAX(A:A)-A97)</f>
        <v>58.56</v>
      </c>
      <c r="C97" s="19" t="s">
        <v>88</v>
      </c>
      <c r="D97" s="6">
        <f>IF(A97&gt;0,TIME(0,0,A97/D$3*3600)+D$16,"-")</f>
        <v>0.6005787037037036</v>
      </c>
      <c r="E97" s="6">
        <f>IF(A97&gt;0,TIME(0,0,A97/E$3*3600)+E$16,"-")</f>
        <v>0.598449074074074</v>
      </c>
      <c r="F97" s="6">
        <f>IF(A97&gt;0,TIME(0,0,A97/F$3*3600)+F$16,"-")</f>
        <v>0.5964236111111111</v>
      </c>
      <c r="G97" s="4"/>
    </row>
    <row r="98" spans="1:7" s="14" customFormat="1" ht="15" customHeight="1">
      <c r="A98" s="2">
        <v>77.9</v>
      </c>
      <c r="B98" s="11">
        <f>IF(ISBLANK(A98),"",MAX(A:A)-A98)</f>
        <v>56.56</v>
      </c>
      <c r="C98" s="19" t="s">
        <v>89</v>
      </c>
      <c r="D98" s="6">
        <f>IF(A98&gt;0,TIME(0,0,A98/D$3*3600)+D$16,"-")</f>
        <v>0.6027777777777777</v>
      </c>
      <c r="E98" s="6">
        <f>IF(A98&gt;0,TIME(0,0,A98/E$3*3600)+E$16,"-")</f>
        <v>0.6005787037037036</v>
      </c>
      <c r="F98" s="6">
        <f>IF(A98&gt;0,TIME(0,0,A98/F$3*3600)+F$16,"-")</f>
        <v>0.5985069444444444</v>
      </c>
      <c r="G98" s="4"/>
    </row>
    <row r="99" spans="1:7" s="14" customFormat="1" ht="15" customHeight="1">
      <c r="A99" s="2">
        <v>79</v>
      </c>
      <c r="B99" s="11">
        <f>IF(ISBLANK(A99),"",MAX(A:A)-A99)</f>
        <v>55.46000000000001</v>
      </c>
      <c r="C99" s="19" t="s">
        <v>90</v>
      </c>
      <c r="D99" s="6">
        <f>IF(A99&gt;0,TIME(0,0,A99/D$3*3600)+D$16,"-")</f>
        <v>0.6039814814814815</v>
      </c>
      <c r="E99" s="6">
        <f>IF(A99&gt;0,TIME(0,0,A99/E$3*3600)+E$16,"-")</f>
        <v>0.6017592592592592</v>
      </c>
      <c r="F99" s="6">
        <f>IF(A99&gt;0,TIME(0,0,A99/F$3*3600)+F$16,"-")</f>
        <v>0.5996527777777777</v>
      </c>
      <c r="G99" s="4"/>
    </row>
    <row r="100" spans="1:7" s="14" customFormat="1" ht="15" customHeight="1">
      <c r="A100" s="2">
        <v>80.2</v>
      </c>
      <c r="B100" s="11">
        <f>IF(ISBLANK(A100),"",MAX(A:A)-A100)</f>
        <v>54.260000000000005</v>
      </c>
      <c r="C100" s="19" t="s">
        <v>91</v>
      </c>
      <c r="D100" s="6">
        <f>IF(A100&gt;0,TIME(0,0,A100/D$3*3600)+D$16,"-")</f>
        <v>0.6052893518518518</v>
      </c>
      <c r="E100" s="6">
        <f>IF(A100&gt;0,TIME(0,0,A100/E$3*3600)+E$16,"-")</f>
        <v>0.6030439814814814</v>
      </c>
      <c r="F100" s="6">
        <f>IF(A100&gt;0,TIME(0,0,A100/F$3*3600)+F$16,"-")</f>
        <v>0.6009027777777777</v>
      </c>
      <c r="G100" s="4"/>
    </row>
    <row r="101" spans="1:7" s="14" customFormat="1" ht="15" customHeight="1">
      <c r="A101" s="2">
        <v>80.4</v>
      </c>
      <c r="B101" s="11">
        <f>IF(ISBLANK(A101),"",MAX(A:A)-A101)</f>
        <v>54.06</v>
      </c>
      <c r="C101" s="20" t="s">
        <v>92</v>
      </c>
      <c r="D101" s="6">
        <f>IF(A101&gt;0,TIME(0,0,A101/D$3*3600)+D$16,"-")</f>
        <v>0.6055092592592592</v>
      </c>
      <c r="E101" s="6">
        <f>IF(A101&gt;0,TIME(0,0,A101/E$3*3600)+E$16,"-")</f>
        <v>0.6032523148148148</v>
      </c>
      <c r="F101" s="6">
        <f>IF(A101&gt;0,TIME(0,0,A101/F$3*3600)+F$16,"-")</f>
        <v>0.601111111111111</v>
      </c>
      <c r="G101" s="4"/>
    </row>
    <row r="102" spans="1:7" s="14" customFormat="1" ht="15" customHeight="1">
      <c r="A102" s="2">
        <v>80.45</v>
      </c>
      <c r="B102" s="11">
        <f>IF(ISBLANK(A102),"",MAX(A:A)-A102)</f>
        <v>54.010000000000005</v>
      </c>
      <c r="C102" s="19" t="s">
        <v>93</v>
      </c>
      <c r="D102" s="6">
        <f>IF(A102&gt;0,TIME(0,0,A102/D$3*3600)+D$16,"-")</f>
        <v>0.6055671296296296</v>
      </c>
      <c r="E102" s="6">
        <f>IF(A102&gt;0,TIME(0,0,A102/E$3*3600)+E$16,"-")</f>
        <v>0.6033101851851851</v>
      </c>
      <c r="F102" s="6">
        <f>IF(A102&gt;0,TIME(0,0,A102/F$3*3600)+F$16,"-")</f>
        <v>0.6011574074074073</v>
      </c>
      <c r="G102" s="4"/>
    </row>
    <row r="103" spans="1:7" s="14" customFormat="1" ht="15" customHeight="1">
      <c r="A103" s="2">
        <v>81.15</v>
      </c>
      <c r="B103" s="11">
        <f>IF(ISBLANK(A103),"",MAX(A:A)-A103)</f>
        <v>53.31</v>
      </c>
      <c r="C103" s="21" t="s">
        <v>29</v>
      </c>
      <c r="D103" s="6">
        <f>IF(A103&gt;0,TIME(0,0,A103/D$3*3600)+D$16,"-")</f>
        <v>0.6063310185185184</v>
      </c>
      <c r="E103" s="6">
        <f>IF(A103&gt;0,TIME(0,0,A103/E$3*3600)+E$16,"-")</f>
        <v>0.6040509259259259</v>
      </c>
      <c r="F103" s="6">
        <f>IF(A103&gt;0,TIME(0,0,A103/F$3*3600)+F$16,"-")</f>
        <v>0.601886574074074</v>
      </c>
      <c r="G103" s="4"/>
    </row>
    <row r="104" spans="1:7" s="14" customFormat="1" ht="15" customHeight="1">
      <c r="A104" s="2">
        <v>81.75</v>
      </c>
      <c r="B104" s="11">
        <f>IF(ISBLANK(A104),"",MAX(A:A)-A104)</f>
        <v>52.71000000000001</v>
      </c>
      <c r="C104" s="9" t="s">
        <v>96</v>
      </c>
      <c r="D104" s="6">
        <f>IF(A104&gt;0,TIME(0,0,A104/D$3*3600)+D$16,"-")</f>
        <v>0.6069907407407407</v>
      </c>
      <c r="E104" s="6">
        <f>IF(A104&gt;0,TIME(0,0,A104/E$3*3600)+E$16,"-")</f>
        <v>0.604699074074074</v>
      </c>
      <c r="F104" s="6">
        <f>IF(A104&gt;0,TIME(0,0,A104/F$3*3600)+F$16,"-")</f>
        <v>0.602511574074074</v>
      </c>
      <c r="G104" s="4"/>
    </row>
    <row r="105" spans="1:7" s="14" customFormat="1" ht="15" customHeight="1">
      <c r="A105" s="2">
        <v>82.75</v>
      </c>
      <c r="B105" s="11">
        <f>IF(ISBLANK(A105),"",MAX(A:A)-A105)</f>
        <v>51.71000000000001</v>
      </c>
      <c r="C105" s="9" t="s">
        <v>96</v>
      </c>
      <c r="D105" s="6">
        <f>IF(A105&gt;0,TIME(0,0,A105/D$3*3600)+D$16,"-")</f>
        <v>0.6080902777777777</v>
      </c>
      <c r="E105" s="6">
        <f>IF(A105&gt;0,TIME(0,0,A105/E$3*3600)+E$16,"-")</f>
        <v>0.6057638888888888</v>
      </c>
      <c r="F105" s="6">
        <f>IF(A105&gt;0,TIME(0,0,A105/F$3*3600)+F$16,"-")</f>
        <v>0.6035532407407407</v>
      </c>
      <c r="G105" s="4"/>
    </row>
    <row r="106" spans="1:7" s="14" customFormat="1" ht="15" customHeight="1">
      <c r="A106" s="2">
        <v>83.35</v>
      </c>
      <c r="B106" s="11">
        <f>IF(ISBLANK(A106),"",MAX(A:A)-A106)</f>
        <v>51.110000000000014</v>
      </c>
      <c r="C106" s="9" t="s">
        <v>96</v>
      </c>
      <c r="D106" s="6">
        <f>IF(A106&gt;0,TIME(0,0,A106/D$3*3600)+D$16,"-")</f>
        <v>0.6087499999999999</v>
      </c>
      <c r="E106" s="6">
        <f>IF(A106&gt;0,TIME(0,0,A106/E$3*3600)+E$16,"-")</f>
        <v>0.6064004629629629</v>
      </c>
      <c r="F106" s="6">
        <f>IF(A106&gt;0,TIME(0,0,A106/F$3*3600)+F$16,"-")</f>
        <v>0.6041782407407407</v>
      </c>
      <c r="G106" s="4"/>
    </row>
    <row r="107" spans="1:7" s="14" customFormat="1" ht="15" customHeight="1">
      <c r="A107" s="2">
        <v>83.64999999999999</v>
      </c>
      <c r="B107" s="11">
        <f>IF(ISBLANK(A107),"",MAX(A:A)-A107)</f>
        <v>50.81000000000002</v>
      </c>
      <c r="C107" s="9" t="s">
        <v>95</v>
      </c>
      <c r="D107" s="6">
        <f>IF(A107&gt;0,TIME(0,0,A107/D$3*3600)+D$16,"-")</f>
        <v>0.609074074074074</v>
      </c>
      <c r="E107" s="6">
        <f>IF(A107&gt;0,TIME(0,0,A107/E$3*3600)+E$16,"-")</f>
        <v>0.606724537037037</v>
      </c>
      <c r="F107" s="6">
        <f>IF(A107&gt;0,TIME(0,0,A107/F$3*3600)+F$16,"-")</f>
        <v>0.6044907407407407</v>
      </c>
      <c r="G107" s="4"/>
    </row>
    <row r="108" spans="1:7" s="14" customFormat="1" ht="15" customHeight="1">
      <c r="A108" s="2">
        <v>83.74999999999999</v>
      </c>
      <c r="B108" s="11">
        <f>IF(ISBLANK(A108),"",MAX(A:A)-A108)</f>
        <v>50.71000000000002</v>
      </c>
      <c r="C108" s="9" t="s">
        <v>98</v>
      </c>
      <c r="D108" s="6">
        <f>IF(A108&gt;0,TIME(0,0,A108/D$3*3600)+D$16,"-")</f>
        <v>0.6091898148148147</v>
      </c>
      <c r="E108" s="6">
        <f>IF(A108&gt;0,TIME(0,0,A108/E$3*3600)+E$16,"-")</f>
        <v>0.6068287037037037</v>
      </c>
      <c r="F108" s="6">
        <f>IF(A108&gt;0,TIME(0,0,A108/F$3*3600)+F$16,"-")</f>
        <v>0.6045949074074073</v>
      </c>
      <c r="G108" s="4"/>
    </row>
    <row r="109" spans="1:7" s="14" customFormat="1" ht="15" customHeight="1">
      <c r="A109" s="2">
        <v>85.04999999999998</v>
      </c>
      <c r="B109" s="11">
        <f>IF(ISBLANK(A109),"",MAX(A:A)-A109)</f>
        <v>49.410000000000025</v>
      </c>
      <c r="C109" s="9" t="s">
        <v>94</v>
      </c>
      <c r="D109" s="6">
        <f>IF(A109&gt;0,TIME(0,0,A109/D$3*3600)+D$16,"-")</f>
        <v>0.6106134259259258</v>
      </c>
      <c r="E109" s="6">
        <f>IF(A109&gt;0,TIME(0,0,A109/E$3*3600)+E$16,"-")</f>
        <v>0.6082175925925926</v>
      </c>
      <c r="F109" s="6">
        <f>IF(A109&gt;0,TIME(0,0,A109/F$3*3600)+F$16,"-")</f>
        <v>0.6059490740740741</v>
      </c>
      <c r="G109" s="4"/>
    </row>
    <row r="110" spans="1:7" ht="15" customHeight="1">
      <c r="A110" s="2">
        <v>85.34999999999998</v>
      </c>
      <c r="B110" s="11">
        <f>IF(ISBLANK(A110),"",MAX(A:A)-A110)</f>
        <v>49.11000000000003</v>
      </c>
      <c r="C110" s="9" t="s">
        <v>94</v>
      </c>
      <c r="D110" s="6">
        <f>IF(A110&gt;0,TIME(0,0,A110/D$3*3600)+D$16,"-")</f>
        <v>0.6109374999999999</v>
      </c>
      <c r="E110" s="6">
        <f>IF(A110&gt;0,TIME(0,0,A110/E$3*3600)+E$16,"-")</f>
        <v>0.6085416666666666</v>
      </c>
      <c r="F110" s="6">
        <f>IF(A110&gt;0,TIME(0,0,A110/F$3*3600)+F$16,"-")</f>
        <v>0.606261574074074</v>
      </c>
      <c r="G110" s="4"/>
    </row>
    <row r="111" spans="1:7" ht="15" customHeight="1">
      <c r="A111" s="2">
        <v>85.64999999999998</v>
      </c>
      <c r="B111" s="11">
        <f>IF(ISBLANK(A111),"",MAX(A:A)-A111)</f>
        <v>48.81000000000003</v>
      </c>
      <c r="C111" s="9" t="s">
        <v>94</v>
      </c>
      <c r="D111" s="6">
        <f>IF(A111&gt;0,TIME(0,0,A111/D$3*3600)+D$16,"-")</f>
        <v>0.611273148148148</v>
      </c>
      <c r="E111" s="6">
        <f>IF(A111&gt;0,TIME(0,0,A111/E$3*3600)+E$16,"-")</f>
        <v>0.6088657407407407</v>
      </c>
      <c r="F111" s="6">
        <f>IF(A111&gt;0,TIME(0,0,A111/F$3*3600)+F$16,"-")</f>
        <v>0.606574074074074</v>
      </c>
      <c r="G111" s="4"/>
    </row>
    <row r="112" spans="1:7" ht="15" customHeight="1">
      <c r="A112" s="2">
        <v>85.74999999999997</v>
      </c>
      <c r="B112" s="11">
        <f>IF(ISBLANK(A112),"",MAX(A:A)-A112)</f>
        <v>48.710000000000036</v>
      </c>
      <c r="C112" s="10" t="s">
        <v>97</v>
      </c>
      <c r="D112" s="6">
        <f>IF(A112&gt;0,TIME(0,0,A112/D$3*3600)+D$16,"-")</f>
        <v>0.6113773148148147</v>
      </c>
      <c r="E112" s="6">
        <f>IF(A112&gt;0,TIME(0,0,A112/E$3*3600)+E$16,"-")</f>
        <v>0.6089699074074073</v>
      </c>
      <c r="F112" s="6">
        <f>IF(A112&gt;0,TIME(0,0,A112/F$3*3600)+F$16,"-")</f>
        <v>0.6066782407407407</v>
      </c>
      <c r="G112" s="4"/>
    </row>
    <row r="113" spans="1:7" ht="15" customHeight="1">
      <c r="A113" s="2">
        <v>85.84999999999997</v>
      </c>
      <c r="B113" s="11">
        <f>IF(ISBLANK(A113),"",MAX(A:A)-A113)</f>
        <v>48.61000000000004</v>
      </c>
      <c r="C113" s="9" t="s">
        <v>100</v>
      </c>
      <c r="D113" s="6">
        <f>IF(A113&gt;0,TIME(0,0,A113/D$3*3600)+D$16,"-")</f>
        <v>0.6114930555555556</v>
      </c>
      <c r="E113" s="6">
        <f>IF(A113&gt;0,TIME(0,0,A113/E$3*3600)+E$16,"-")</f>
        <v>0.609074074074074</v>
      </c>
      <c r="F113" s="6">
        <f>IF(A113&gt;0,TIME(0,0,A113/F$3*3600)+F$16,"-")</f>
        <v>0.6067824074074073</v>
      </c>
      <c r="G113" s="4"/>
    </row>
    <row r="114" spans="1:7" ht="15" customHeight="1">
      <c r="A114" s="2">
        <v>87.54999999999997</v>
      </c>
      <c r="B114" s="11">
        <f>IF(ISBLANK(A114),"",MAX(A:A)-A114)</f>
        <v>46.91000000000004</v>
      </c>
      <c r="C114" s="19" t="s">
        <v>99</v>
      </c>
      <c r="D114" s="6">
        <f>IF(A114&gt;0,TIME(0,0,A114/D$3*3600)+D$16,"-")</f>
        <v>0.6133564814814814</v>
      </c>
      <c r="E114" s="6">
        <f>IF(A114&gt;0,TIME(0,0,A114/E$3*3600)+E$16,"-")</f>
        <v>0.6108912037037036</v>
      </c>
      <c r="F114" s="6">
        <f>IF(A114&gt;0,TIME(0,0,A114/F$3*3600)+F$16,"-")</f>
        <v>0.6085532407407407</v>
      </c>
      <c r="G114" s="4"/>
    </row>
    <row r="115" spans="1:7" ht="15" customHeight="1">
      <c r="A115" s="2">
        <v>88.64999999999996</v>
      </c>
      <c r="B115" s="11">
        <f>IF(ISBLANK(A115),"",MAX(A:A)-A115)</f>
        <v>45.810000000000045</v>
      </c>
      <c r="C115" s="19" t="s">
        <v>51</v>
      </c>
      <c r="D115" s="6">
        <f>IF(A115&gt;0,TIME(0,0,A115/D$3*3600)+D$16,"-")</f>
        <v>0.6145601851851852</v>
      </c>
      <c r="E115" s="6">
        <f>IF(A115&gt;0,TIME(0,0,A115/E$3*3600)+E$16,"-")</f>
        <v>0.6120717592592592</v>
      </c>
      <c r="F115" s="6">
        <f>IF(A115&gt;0,TIME(0,0,A115/F$3*3600)+F$16,"-")</f>
        <v>0.609699074074074</v>
      </c>
      <c r="G115" s="4"/>
    </row>
    <row r="116" spans="1:7" ht="15" customHeight="1">
      <c r="A116" s="2">
        <v>90.44999999999996</v>
      </c>
      <c r="B116" s="11">
        <f>IF(ISBLANK(A116),"",MAX(A:A)-A116)</f>
        <v>44.01000000000005</v>
      </c>
      <c r="C116" s="19" t="s">
        <v>52</v>
      </c>
      <c r="D116" s="6">
        <f>IF(A116&gt;0,TIME(0,0,A116/D$3*3600)+D$16,"-")</f>
        <v>0.6165277777777778</v>
      </c>
      <c r="E116" s="6">
        <f>IF(A116&gt;0,TIME(0,0,A116/E$3*3600)+E$16,"-")</f>
        <v>0.6139930555555555</v>
      </c>
      <c r="F116" s="6">
        <f>IF(A116&gt;0,TIME(0,0,A116/F$3*3600)+F$16,"-")</f>
        <v>0.611574074074074</v>
      </c>
      <c r="G116" s="4"/>
    </row>
    <row r="117" spans="1:7" ht="15" customHeight="1">
      <c r="A117" s="2">
        <v>91.04999999999995</v>
      </c>
      <c r="B117" s="11">
        <f>IF(ISBLANK(A117),"",MAX(A:A)-A117)</f>
        <v>43.41000000000005</v>
      </c>
      <c r="C117" s="19" t="s">
        <v>53</v>
      </c>
      <c r="D117" s="6">
        <f>IF(A117&gt;0,TIME(0,0,A117/D$3*3600)+D$16,"-")</f>
        <v>0.6171875</v>
      </c>
      <c r="E117" s="6">
        <f>IF(A117&gt;0,TIME(0,0,A117/E$3*3600)+E$16,"-")</f>
        <v>0.6146296296296295</v>
      </c>
      <c r="F117" s="6">
        <f>IF(A117&gt;0,TIME(0,0,A117/F$3*3600)+F$16,"-")</f>
        <v>0.612199074074074</v>
      </c>
      <c r="G117" s="4"/>
    </row>
    <row r="118" spans="1:7" ht="15" customHeight="1">
      <c r="A118" s="2">
        <v>91.54999999999995</v>
      </c>
      <c r="B118" s="11">
        <f>IF(ISBLANK(A118),"",MAX(A:A)-A118)</f>
        <v>42.91000000000005</v>
      </c>
      <c r="C118" s="19" t="s">
        <v>54</v>
      </c>
      <c r="D118" s="6">
        <f>IF(A118&gt;0,TIME(0,0,A118/D$3*3600)+D$16,"-")</f>
        <v>0.6177430555555555</v>
      </c>
      <c r="E118" s="6">
        <f>IF(A118&gt;0,TIME(0,0,A118/E$3*3600)+E$16,"-")</f>
        <v>0.615162037037037</v>
      </c>
      <c r="F118" s="6">
        <f>IF(A118&gt;0,TIME(0,0,A118/F$3*3600)+F$16,"-")</f>
        <v>0.6127199074074073</v>
      </c>
      <c r="G118" s="4"/>
    </row>
    <row r="119" spans="1:7" ht="15" customHeight="1">
      <c r="A119" s="2">
        <v>93.04999999999995</v>
      </c>
      <c r="B119" s="11">
        <f>IF(ISBLANK(A119),"",MAX(A:A)-A119)</f>
        <v>41.41000000000005</v>
      </c>
      <c r="C119" s="19" t="s">
        <v>55</v>
      </c>
      <c r="D119" s="6">
        <f>IF(A119&gt;0,TIME(0,0,A119/D$3*3600)+D$16,"-")</f>
        <v>0.619386574074074</v>
      </c>
      <c r="E119" s="6">
        <f>IF(A119&gt;0,TIME(0,0,A119/E$3*3600)+E$16,"-")</f>
        <v>0.6167708333333333</v>
      </c>
      <c r="F119" s="6">
        <f>IF(A119&gt;0,TIME(0,0,A119/F$3*3600)+F$16,"-")</f>
        <v>0.6142824074074074</v>
      </c>
      <c r="G119" s="4"/>
    </row>
    <row r="120" spans="1:7" ht="15" customHeight="1">
      <c r="A120" s="2">
        <v>93.2</v>
      </c>
      <c r="B120" s="11">
        <f>IF(ISBLANK(A120),"",MAX(A:A)-A120)</f>
        <v>41.260000000000005</v>
      </c>
      <c r="C120" s="27" t="s">
        <v>144</v>
      </c>
      <c r="D120" s="6">
        <f>IF(A120&gt;0,TIME(0,0,A120/D$3*3600)+D$16,"-")</f>
        <v>0.619548611111111</v>
      </c>
      <c r="E120" s="6">
        <f>IF(A120&gt;0,TIME(0,0,A120/E$3*3600)+E$16,"-")</f>
        <v>0.6169328703703703</v>
      </c>
      <c r="F120" s="6">
        <f>IF(A120&gt;0,TIME(0,0,A120/F$3*3600)+F$16,"-")</f>
        <v>0.6144444444444443</v>
      </c>
      <c r="G120" s="4"/>
    </row>
    <row r="121" spans="1:7" ht="15" customHeight="1">
      <c r="A121" s="2">
        <v>94.2</v>
      </c>
      <c r="B121" s="11">
        <f>IF(ISBLANK(A121),"",MAX(A:A)-A121)</f>
        <v>40.260000000000005</v>
      </c>
      <c r="C121" s="27" t="s">
        <v>145</v>
      </c>
      <c r="D121" s="6">
        <f>IF(A121&gt;0,TIME(0,0,A121/D$3*3600)+D$16,"-")</f>
        <v>0.6206481481481481</v>
      </c>
      <c r="E121" s="6">
        <f>IF(A121&gt;0,TIME(0,0,A121/E$3*3600)+E$16,"-")</f>
        <v>0.6179976851851852</v>
      </c>
      <c r="F121" s="6">
        <f>IF(A121&gt;0,TIME(0,0,A121/F$3*3600)+F$16,"-")</f>
        <v>0.6154861111111111</v>
      </c>
      <c r="G121" s="4"/>
    </row>
    <row r="122" spans="1:7" ht="15" customHeight="1">
      <c r="A122" s="2">
        <v>94.24999999999996</v>
      </c>
      <c r="B122" s="11">
        <f>IF(ISBLANK(A122),"",MAX(A:A)-A122)</f>
        <v>40.21000000000005</v>
      </c>
      <c r="C122" s="20" t="s">
        <v>56</v>
      </c>
      <c r="D122" s="6">
        <f>IF(A122&gt;0,TIME(0,0,A122/D$3*3600)+D$16,"-")</f>
        <v>0.6206944444444444</v>
      </c>
      <c r="E122" s="6">
        <f>IF(A122&gt;0,TIME(0,0,A122/E$3*3600)+E$16,"-")</f>
        <v>0.6180555555555555</v>
      </c>
      <c r="F122" s="6">
        <f>IF(A122&gt;0,TIME(0,0,A122/F$3*3600)+F$16,"-")</f>
        <v>0.6155324074074073</v>
      </c>
      <c r="G122" s="4"/>
    </row>
    <row r="123" spans="1:7" ht="15" customHeight="1">
      <c r="A123" s="2">
        <v>94.54999999999995</v>
      </c>
      <c r="B123" s="11">
        <f>IF(ISBLANK(A123),"",MAX(A:A)-A123)</f>
        <v>39.91000000000005</v>
      </c>
      <c r="C123" s="19" t="s">
        <v>102</v>
      </c>
      <c r="D123" s="6">
        <f>IF(A123&gt;0,TIME(0,0,A123/D$3*3600)+D$16,"-")</f>
        <v>0.6210300925925926</v>
      </c>
      <c r="E123" s="6">
        <f>IF(A123&gt;0,TIME(0,0,A123/E$3*3600)+E$16,"-")</f>
        <v>0.6183680555555555</v>
      </c>
      <c r="F123" s="6">
        <f>IF(A123&gt;0,TIME(0,0,A123/F$3*3600)+F$16,"-")</f>
        <v>0.6158449074074074</v>
      </c>
      <c r="G123" s="4"/>
    </row>
    <row r="124" spans="1:7" ht="15" customHeight="1">
      <c r="A124" s="2">
        <v>94.74999999999996</v>
      </c>
      <c r="B124" s="11">
        <f>IF(ISBLANK(A124),"",MAX(A:A)-A124)</f>
        <v>39.71000000000005</v>
      </c>
      <c r="C124" s="19" t="s">
        <v>103</v>
      </c>
      <c r="D124" s="6">
        <f>IF(A124&gt;0,TIME(0,0,A124/D$3*3600)+D$16,"-")</f>
        <v>0.62125</v>
      </c>
      <c r="E124" s="6">
        <f>IF(A124&gt;0,TIME(0,0,A124/E$3*3600)+E$16,"-")</f>
        <v>0.6185879629629629</v>
      </c>
      <c r="F124" s="6">
        <f>IF(A124&gt;0,TIME(0,0,A124/F$3*3600)+F$16,"-")</f>
        <v>0.6160532407407406</v>
      </c>
      <c r="G124" s="4"/>
    </row>
    <row r="125" spans="1:7" ht="15" customHeight="1">
      <c r="A125" s="2">
        <v>95.24999999999996</v>
      </c>
      <c r="B125" s="11">
        <f>IF(ISBLANK(A125),"",MAX(A:A)-A125)</f>
        <v>39.21000000000005</v>
      </c>
      <c r="C125" s="20" t="s">
        <v>57</v>
      </c>
      <c r="D125" s="6">
        <f>IF(A125&gt;0,TIME(0,0,A125/D$3*3600)+D$16,"-")</f>
        <v>0.6217939814814815</v>
      </c>
      <c r="E125" s="6">
        <f>IF(A125&gt;0,TIME(0,0,A125/E$3*3600)+E$16,"-")</f>
        <v>0.6191203703703703</v>
      </c>
      <c r="F125" s="6">
        <f>IF(A125&gt;0,TIME(0,0,A125/F$3*3600)+F$16,"-")</f>
        <v>0.616574074074074</v>
      </c>
      <c r="G125" s="4"/>
    </row>
    <row r="126" spans="1:7" ht="15" customHeight="1">
      <c r="A126" s="2">
        <v>98.34999999999995</v>
      </c>
      <c r="B126" s="11">
        <f>IF(ISBLANK(A126),"",MAX(A:A)-A126)</f>
        <v>36.110000000000056</v>
      </c>
      <c r="C126" s="19" t="s">
        <v>104</v>
      </c>
      <c r="D126" s="6">
        <f>IF(A126&gt;0,TIME(0,0,A126/D$3*3600)+D$16,"-")</f>
        <v>0.6251967592592592</v>
      </c>
      <c r="E126" s="6">
        <f>IF(A126&gt;0,TIME(0,0,A126/E$3*3600)+E$16,"-")</f>
        <v>0.6224305555555555</v>
      </c>
      <c r="F126" s="6">
        <f>IF(A126&gt;0,TIME(0,0,A126/F$3*3600)+F$16,"-")</f>
        <v>0.6198032407407407</v>
      </c>
      <c r="G126" s="4"/>
    </row>
    <row r="127" spans="1:7" ht="15" customHeight="1">
      <c r="A127" s="2">
        <v>100.34999999999995</v>
      </c>
      <c r="B127" s="11">
        <f>IF(ISBLANK(A127),"",MAX(A:A)-A127)</f>
        <v>34.110000000000056</v>
      </c>
      <c r="C127" s="20" t="s">
        <v>105</v>
      </c>
      <c r="D127" s="6">
        <f>IF(A127&gt;0,TIME(0,0,A127/D$3*3600)+D$16,"-")</f>
        <v>0.6273842592592592</v>
      </c>
      <c r="E127" s="6">
        <f>IF(A127&gt;0,TIME(0,0,A127/E$3*3600)+E$16,"-")</f>
        <v>0.6245717592592592</v>
      </c>
      <c r="F127" s="6">
        <f>IF(A127&gt;0,TIME(0,0,A127/F$3*3600)+F$16,"-")</f>
        <v>0.621886574074074</v>
      </c>
      <c r="G127" s="4"/>
    </row>
    <row r="128" spans="1:7" ht="15" customHeight="1">
      <c r="A128" s="2">
        <v>100.69999999999995</v>
      </c>
      <c r="B128" s="11">
        <f>IF(ISBLANK(A128),"",MAX(A:A)-A128)</f>
        <v>33.76000000000006</v>
      </c>
      <c r="C128" s="19" t="s">
        <v>106</v>
      </c>
      <c r="D128" s="6">
        <f>IF(A128&gt;0,TIME(0,0,A128/D$3*3600)+D$16,"-")</f>
        <v>0.6277777777777778</v>
      </c>
      <c r="E128" s="6">
        <f>IF(A128&gt;0,TIME(0,0,A128/E$3*3600)+E$16,"-")</f>
        <v>0.6249421296296296</v>
      </c>
      <c r="F128" s="6">
        <f>IF(A128&gt;0,TIME(0,0,A128/F$3*3600)+F$16,"-")</f>
        <v>0.6222569444444443</v>
      </c>
      <c r="G128" s="4"/>
    </row>
    <row r="129" spans="1:7" ht="15" customHeight="1">
      <c r="A129" s="2">
        <v>100.9</v>
      </c>
      <c r="B129" s="11">
        <f>IF(ISBLANK(A129),"",MAX(A:A)-A129)</f>
        <v>33.56</v>
      </c>
      <c r="C129" s="19" t="s">
        <v>154</v>
      </c>
      <c r="D129" s="6">
        <f>IF(A129&gt;0,TIME(0,0,A129/D$3*3600)+D$16,"-")</f>
        <v>0.627986111111111</v>
      </c>
      <c r="E129" s="6">
        <f>IF(A129&gt;0,TIME(0,0,A129/E$3*3600)+E$16,"-")</f>
        <v>0.625150462962963</v>
      </c>
      <c r="F129" s="6">
        <f>IF(A129&gt;0,TIME(0,0,A129/F$3*3600)+F$16,"-")</f>
        <v>0.6224652777777777</v>
      </c>
      <c r="G129" s="4"/>
    </row>
    <row r="130" spans="1:7" ht="15" customHeight="1">
      <c r="A130" s="2">
        <v>101.1</v>
      </c>
      <c r="B130" s="11">
        <f>IF(ISBLANK(A130),"",MAX(A:A)-A130)</f>
        <v>33.360000000000014</v>
      </c>
      <c r="C130" s="19" t="s">
        <v>155</v>
      </c>
      <c r="D130" s="6">
        <f>IF(A130&gt;0,TIME(0,0,A130/D$3*3600)+D$16,"-")</f>
        <v>0.6282060185185184</v>
      </c>
      <c r="E130" s="6">
        <f>IF(A130&gt;0,TIME(0,0,A130/E$3*3600)+E$16,"-")</f>
        <v>0.6253703703703704</v>
      </c>
      <c r="F130" s="6">
        <f>IF(A130&gt;0,TIME(0,0,A130/F$3*3600)+F$16,"-")</f>
        <v>0.6226736111111111</v>
      </c>
      <c r="G130" s="4"/>
    </row>
    <row r="131" spans="1:7" ht="15" customHeight="1">
      <c r="A131" s="2">
        <v>101.29999999999994</v>
      </c>
      <c r="B131" s="11">
        <f>IF(ISBLANK(A131),"",MAX(A:A)-A131)</f>
        <v>33.16000000000007</v>
      </c>
      <c r="C131" s="19" t="s">
        <v>112</v>
      </c>
      <c r="D131" s="6">
        <f>IF(A131&gt;0,TIME(0,0,A131/D$3*3600)+D$16,"-")</f>
        <v>0.6284259259259258</v>
      </c>
      <c r="E131" s="6">
        <f>IF(A131&gt;0,TIME(0,0,A131/E$3*3600)+E$16,"-")</f>
        <v>0.6255787037037036</v>
      </c>
      <c r="F131" s="6">
        <f>IF(A131&gt;0,TIME(0,0,A131/F$3*3600)+F$16,"-")</f>
        <v>0.6228819444444443</v>
      </c>
      <c r="G131" s="4"/>
    </row>
    <row r="132" spans="1:7" ht="15" customHeight="1">
      <c r="A132" s="2">
        <v>101.99999999999994</v>
      </c>
      <c r="B132" s="11">
        <f>IF(ISBLANK(A132),"",MAX(A:A)-A132)</f>
        <v>32.460000000000065</v>
      </c>
      <c r="C132" s="20" t="s">
        <v>107</v>
      </c>
      <c r="D132" s="6">
        <f>IF(A132&gt;0,TIME(0,0,A132/D$3*3600)+D$16,"-")</f>
        <v>0.6292013888888889</v>
      </c>
      <c r="E132" s="6">
        <f>IF(A132&gt;0,TIME(0,0,A132/E$3*3600)+E$16,"-")</f>
        <v>0.6263310185185185</v>
      </c>
      <c r="F132" s="6">
        <f>IF(A132&gt;0,TIME(0,0,A132/F$3*3600)+F$16,"-")</f>
        <v>0.623611111111111</v>
      </c>
      <c r="G132" s="4"/>
    </row>
    <row r="133" spans="1:7" ht="15" customHeight="1">
      <c r="A133" s="2">
        <v>102.29999999999994</v>
      </c>
      <c r="B133" s="11">
        <f>IF(ISBLANK(A133),"",MAX(A:A)-A133)</f>
        <v>32.16000000000007</v>
      </c>
      <c r="C133" s="19" t="s">
        <v>156</v>
      </c>
      <c r="D133" s="6">
        <f>IF(A133&gt;0,TIME(0,0,A133/D$3*3600)+D$16,"-")</f>
        <v>0.629525462962963</v>
      </c>
      <c r="E133" s="6">
        <f>IF(A133&gt;0,TIME(0,0,A133/E$3*3600)+E$16,"-")</f>
        <v>0.6266550925925926</v>
      </c>
      <c r="F133" s="6">
        <f>IF(A133&gt;0,TIME(0,0,A133/F$3*3600)+F$16,"-")</f>
        <v>0.623923611111111</v>
      </c>
      <c r="G133" s="4"/>
    </row>
    <row r="134" spans="1:7" ht="15" customHeight="1">
      <c r="A134" s="2">
        <v>103.09999999999994</v>
      </c>
      <c r="B134" s="11">
        <f>IF(ISBLANK(A134),"",MAX(A:A)-A134)</f>
        <v>31.36000000000007</v>
      </c>
      <c r="C134" s="20" t="s">
        <v>109</v>
      </c>
      <c r="D134" s="6">
        <f>IF(A134&gt;0,TIME(0,0,A134/D$3*3600)+D$16,"-")</f>
        <v>0.6304050925925926</v>
      </c>
      <c r="E134" s="6">
        <f>IF(A134&gt;0,TIME(0,0,A134/E$3*3600)+E$16,"-")</f>
        <v>0.6275</v>
      </c>
      <c r="F134" s="6">
        <f>IF(A134&gt;0,TIME(0,0,A134/F$3*3600)+F$16,"-")</f>
        <v>0.6247569444444444</v>
      </c>
      <c r="G134" s="4"/>
    </row>
    <row r="135" spans="1:7" ht="15" customHeight="1">
      <c r="A135" s="2">
        <v>103.14999999999993</v>
      </c>
      <c r="B135" s="11">
        <f>IF(ISBLANK(A135),"",MAX(A:A)-A135)</f>
        <v>31.310000000000073</v>
      </c>
      <c r="C135" s="19" t="s">
        <v>110</v>
      </c>
      <c r="D135" s="6">
        <f>IF(A135&gt;0,TIME(0,0,A135/D$3*3600)+D$16,"-")</f>
        <v>0.6304629629629629</v>
      </c>
      <c r="E135" s="6">
        <f>IF(A135&gt;0,TIME(0,0,A135/E$3*3600)+E$16,"-")</f>
        <v>0.6275578703703704</v>
      </c>
      <c r="F135" s="6">
        <f>IF(A135&gt;0,TIME(0,0,A135/F$3*3600)+F$16,"-")</f>
        <v>0.6248032407407407</v>
      </c>
      <c r="G135" s="4"/>
    </row>
    <row r="136" spans="1:7" ht="15" customHeight="1">
      <c r="A136" s="2">
        <v>103.74999999999993</v>
      </c>
      <c r="B136" s="11">
        <f>IF(ISBLANK(A136),"",MAX(A:A)-A136)</f>
        <v>30.71000000000008</v>
      </c>
      <c r="C136" s="20" t="s">
        <v>111</v>
      </c>
      <c r="D136" s="6">
        <f>IF(A136&gt;0,TIME(0,0,A136/D$3*3600)+D$16,"-")</f>
        <v>0.6311111111111111</v>
      </c>
      <c r="E136" s="6">
        <f>IF(A136&gt;0,TIME(0,0,A136/E$3*3600)+E$16,"-")</f>
        <v>0.6281944444444444</v>
      </c>
      <c r="F136" s="6">
        <f>IF(A136&gt;0,TIME(0,0,A136/F$3*3600)+F$16,"-")</f>
        <v>0.6254282407407407</v>
      </c>
      <c r="G136" s="4"/>
    </row>
    <row r="137" spans="1:7" ht="15" customHeight="1">
      <c r="A137" s="2">
        <v>104.64999999999993</v>
      </c>
      <c r="B137" s="11">
        <f>IF(ISBLANK(A137),"",MAX(A:A)-A137)</f>
        <v>29.810000000000073</v>
      </c>
      <c r="C137" s="19" t="s">
        <v>113</v>
      </c>
      <c r="D137" s="6">
        <f>IF(A137&gt;0,TIME(0,0,A137/D$3*3600)+D$16,"-")</f>
        <v>0.6321064814814814</v>
      </c>
      <c r="E137" s="6">
        <f>IF(A137&gt;0,TIME(0,0,A137/E$3*3600)+E$16,"-")</f>
        <v>0.6291666666666667</v>
      </c>
      <c r="F137" s="6">
        <f>IF(A137&gt;0,TIME(0,0,A137/F$3*3600)+F$16,"-")</f>
        <v>0.6263657407407407</v>
      </c>
      <c r="G137" s="4"/>
    </row>
    <row r="138" spans="1:7" ht="15" customHeight="1">
      <c r="A138" s="2">
        <v>107.54999999999994</v>
      </c>
      <c r="B138" s="11">
        <f>IF(ISBLANK(A138),"",MAX(A:A)-A138)</f>
        <v>26.910000000000068</v>
      </c>
      <c r="C138" s="19" t="s">
        <v>114</v>
      </c>
      <c r="D138" s="6">
        <f>IF(A138&gt;0,TIME(0,0,A138/D$3*3600)+D$16,"-")</f>
        <v>0.6352777777777777</v>
      </c>
      <c r="E138" s="6">
        <f>IF(A138&gt;0,TIME(0,0,A138/E$3*3600)+E$16,"-")</f>
        <v>0.6322569444444444</v>
      </c>
      <c r="F138" s="6">
        <f>IF(A138&gt;0,TIME(0,0,A138/F$3*3600)+F$16,"-")</f>
        <v>0.6293865740740741</v>
      </c>
      <c r="G138" s="4"/>
    </row>
    <row r="139" spans="1:7" ht="15" customHeight="1">
      <c r="A139" s="2">
        <v>109.04999999999994</v>
      </c>
      <c r="B139" s="11">
        <f>IF(ISBLANK(A139),"",MAX(A:A)-A139)</f>
        <v>25.410000000000068</v>
      </c>
      <c r="C139" s="19" t="s">
        <v>115</v>
      </c>
      <c r="D139" s="6">
        <f>IF(A139&gt;0,TIME(0,0,A139/D$3*3600)+D$16,"-")</f>
        <v>0.6369328703703703</v>
      </c>
      <c r="E139" s="6">
        <f>IF(A139&gt;0,TIME(0,0,A139/E$3*3600)+E$16,"-")</f>
        <v>0.6338657407407406</v>
      </c>
      <c r="F139" s="6">
        <f>IF(A139&gt;0,TIME(0,0,A139/F$3*3600)+F$16,"-")</f>
        <v>0.630949074074074</v>
      </c>
      <c r="G139" s="4"/>
    </row>
    <row r="140" spans="1:7" ht="15" customHeight="1">
      <c r="A140" s="2">
        <v>109.04999999999994</v>
      </c>
      <c r="B140" s="11">
        <f>IF(ISBLANK(A140),"",MAX(A:A)-A140)</f>
        <v>25.410000000000068</v>
      </c>
      <c r="C140" s="20" t="s">
        <v>59</v>
      </c>
      <c r="D140" s="6">
        <f>IF(A140&gt;0,TIME(0,0,A140/D$3*3600)+D$16,"-")</f>
        <v>0.6369328703703703</v>
      </c>
      <c r="E140" s="6">
        <f>IF(A140&gt;0,TIME(0,0,A140/E$3*3600)+E$16,"-")</f>
        <v>0.6338657407407406</v>
      </c>
      <c r="F140" s="6">
        <f>IF(A140&gt;0,TIME(0,0,A140/F$3*3600)+F$16,"-")</f>
        <v>0.630949074074074</v>
      </c>
      <c r="G140" s="4"/>
    </row>
    <row r="141" spans="1:7" ht="15" customHeight="1">
      <c r="A141" s="2">
        <v>110.04999999999994</v>
      </c>
      <c r="B141" s="11">
        <f>IF(ISBLANK(A141),"",MAX(A:A)-A141)</f>
        <v>24.410000000000068</v>
      </c>
      <c r="C141" s="19" t="s">
        <v>116</v>
      </c>
      <c r="D141" s="6">
        <f>IF(A141&gt;0,TIME(0,0,A141/D$3*3600)+D$16,"-")</f>
        <v>0.6380208333333333</v>
      </c>
      <c r="E141" s="6">
        <f>IF(A141&gt;0,TIME(0,0,A141/E$3*3600)+E$16,"-")</f>
        <v>0.6349305555555556</v>
      </c>
      <c r="F141" s="6">
        <f>IF(A141&gt;0,TIME(0,0,A141/F$3*3600)+F$16,"-")</f>
        <v>0.6319907407407407</v>
      </c>
      <c r="G141" s="4"/>
    </row>
    <row r="142" spans="1:7" ht="15" customHeight="1">
      <c r="A142" s="2">
        <v>110.71999999999994</v>
      </c>
      <c r="B142" s="11">
        <f>IF(ISBLANK(A142),"",MAX(A:A)-A142)</f>
        <v>23.740000000000066</v>
      </c>
      <c r="C142" s="19" t="s">
        <v>117</v>
      </c>
      <c r="D142" s="6">
        <f>IF(A142&gt;0,TIME(0,0,A142/D$3*3600)+D$16,"-")</f>
        <v>0.638761574074074</v>
      </c>
      <c r="E142" s="6">
        <f>IF(A142&gt;0,TIME(0,0,A142/E$3*3600)+E$16,"-")</f>
        <v>0.6356481481481481</v>
      </c>
      <c r="F142" s="6">
        <f>IF(A142&gt;0,TIME(0,0,A142/F$3*3600)+F$16,"-")</f>
        <v>0.6326851851851851</v>
      </c>
      <c r="G142" s="4"/>
    </row>
    <row r="143" spans="1:7" ht="15" customHeight="1">
      <c r="A143" s="2">
        <v>110.91999999999994</v>
      </c>
      <c r="B143" s="11">
        <f>IF(ISBLANK(A143),"",MAX(A:A)-A143)</f>
        <v>23.540000000000063</v>
      </c>
      <c r="C143" s="19" t="s">
        <v>118</v>
      </c>
      <c r="D143" s="6">
        <f>IF(A143&gt;0,TIME(0,0,A143/D$3*3600)+D$16,"-")</f>
        <v>0.6389814814814814</v>
      </c>
      <c r="E143" s="6">
        <f>IF(A143&gt;0,TIME(0,0,A143/E$3*3600)+E$16,"-")</f>
        <v>0.6358564814814814</v>
      </c>
      <c r="F143" s="6">
        <f>IF(A143&gt;0,TIME(0,0,A143/F$3*3600)+F$16,"-")</f>
        <v>0.6328935185185185</v>
      </c>
      <c r="G143" s="4"/>
    </row>
    <row r="144" spans="1:7" ht="15" customHeight="1">
      <c r="A144" s="2">
        <v>111.31999999999995</v>
      </c>
      <c r="B144" s="11">
        <f>IF(ISBLANK(A144),"",MAX(A:A)-A144)</f>
        <v>23.140000000000057</v>
      </c>
      <c r="C144" s="20" t="s">
        <v>119</v>
      </c>
      <c r="D144" s="6">
        <f>IF(A144&gt;0,TIME(0,0,A144/D$3*3600)+D$16,"-")</f>
        <v>0.6394212962962962</v>
      </c>
      <c r="E144" s="6">
        <f>IF(A144&gt;0,TIME(0,0,A144/E$3*3600)+E$16,"-")</f>
        <v>0.6362847222222221</v>
      </c>
      <c r="F144" s="6">
        <f>IF(A144&gt;0,TIME(0,0,A144/F$3*3600)+F$16,"-")</f>
        <v>0.6333101851851851</v>
      </c>
      <c r="G144" s="4"/>
    </row>
    <row r="145" spans="1:7" ht="15" customHeight="1">
      <c r="A145" s="2">
        <v>111.41999999999994</v>
      </c>
      <c r="B145" s="11">
        <f>IF(ISBLANK(A145),"",MAX(A:A)-A145)</f>
        <v>23.040000000000063</v>
      </c>
      <c r="C145" s="19" t="s">
        <v>120</v>
      </c>
      <c r="D145" s="6">
        <f>IF(A145&gt;0,TIME(0,0,A145/D$3*3600)+D$16,"-")</f>
        <v>0.6395254629629629</v>
      </c>
      <c r="E145" s="6">
        <f>IF(A145&gt;0,TIME(0,0,A145/E$3*3600)+E$16,"-")</f>
        <v>0.6363888888888889</v>
      </c>
      <c r="F145" s="6">
        <f>IF(A145&gt;0,TIME(0,0,A145/F$3*3600)+F$16,"-")</f>
        <v>0.6334143518518518</v>
      </c>
      <c r="G145" s="4"/>
    </row>
    <row r="146" spans="1:7" ht="15" customHeight="1">
      <c r="A146" s="2">
        <v>112.19999999999995</v>
      </c>
      <c r="B146" s="11">
        <f>IF(ISBLANK(A146),"",MAX(A:A)-A146)</f>
        <v>22.260000000000062</v>
      </c>
      <c r="C146" s="19" t="s">
        <v>121</v>
      </c>
      <c r="D146" s="6">
        <f>IF(A146&gt;0,TIME(0,0,A146/D$3*3600)+D$16,"-")</f>
        <v>0.6403819444444444</v>
      </c>
      <c r="E146" s="6">
        <f>IF(A146&gt;0,TIME(0,0,A146/E$3*3600)+E$16,"-")</f>
        <v>0.6372222222222221</v>
      </c>
      <c r="F146" s="6">
        <f>IF(A146&gt;0,TIME(0,0,A146/F$3*3600)+F$16,"-")</f>
        <v>0.634236111111111</v>
      </c>
      <c r="G146" s="4"/>
    </row>
    <row r="147" spans="1:7" ht="15" customHeight="1">
      <c r="A147" s="2">
        <v>114.39999999999995</v>
      </c>
      <c r="B147" s="11">
        <f>IF(ISBLANK(A147),"",MAX(A:A)-A147)</f>
        <v>20.06000000000006</v>
      </c>
      <c r="C147" s="19" t="s">
        <v>122</v>
      </c>
      <c r="D147" s="6">
        <f>IF(A147&gt;0,TIME(0,0,A147/D$3*3600)+D$16,"-")</f>
        <v>0.6427893518518518</v>
      </c>
      <c r="E147" s="6">
        <f>IF(A147&gt;0,TIME(0,0,A147/E$3*3600)+E$16,"-")</f>
        <v>0.6395833333333333</v>
      </c>
      <c r="F147" s="6">
        <f>IF(A147&gt;0,TIME(0,0,A147/F$3*3600)+F$16,"-")</f>
        <v>0.6365277777777777</v>
      </c>
      <c r="G147" s="4"/>
    </row>
    <row r="148" spans="1:7" ht="15" customHeight="1">
      <c r="A148" s="2">
        <v>114.64999999999995</v>
      </c>
      <c r="B148" s="11">
        <f>IF(ISBLANK(A148),"",MAX(A:A)-A148)</f>
        <v>19.81000000000006</v>
      </c>
      <c r="C148" s="20" t="s">
        <v>123</v>
      </c>
      <c r="D148" s="6">
        <f>IF(A148&gt;0,TIME(0,0,A148/D$3*3600)+D$16,"-")</f>
        <v>0.6430671296296295</v>
      </c>
      <c r="E148" s="6">
        <f>IF(A148&gt;0,TIME(0,0,A148/E$3*3600)+E$16,"-")</f>
        <v>0.639849537037037</v>
      </c>
      <c r="F148" s="6">
        <f>IF(A148&gt;0,TIME(0,0,A148/F$3*3600)+F$16,"-")</f>
        <v>0.6367824074074073</v>
      </c>
      <c r="G148" s="4"/>
    </row>
    <row r="149" spans="1:7" ht="15" customHeight="1">
      <c r="A149" s="2">
        <v>114.94999999999995</v>
      </c>
      <c r="B149" s="11">
        <f>IF(ISBLANK(A149),"",MAX(A:A)-A149)</f>
        <v>19.510000000000062</v>
      </c>
      <c r="C149" s="19" t="s">
        <v>124</v>
      </c>
      <c r="D149" s="6">
        <f>IF(A149&gt;0,TIME(0,0,A149/D$3*3600)+D$16,"-")</f>
        <v>0.6434027777777778</v>
      </c>
      <c r="E149" s="6">
        <f>IF(A149&gt;0,TIME(0,0,A149/E$3*3600)+E$16,"-")</f>
        <v>0.640162037037037</v>
      </c>
      <c r="F149" s="6">
        <f>IF(A149&gt;0,TIME(0,0,A149/F$3*3600)+F$16,"-")</f>
        <v>0.6370949074074074</v>
      </c>
      <c r="G149" s="4"/>
    </row>
    <row r="150" spans="1:7" ht="15" customHeight="1">
      <c r="A150" s="2">
        <v>115.91999999999994</v>
      </c>
      <c r="B150" s="11">
        <f>IF(ISBLANK(A150),"",MAX(A:A)-A150)</f>
        <v>18.540000000000063</v>
      </c>
      <c r="C150" s="20" t="s">
        <v>125</v>
      </c>
      <c r="D150" s="6">
        <f>IF(A150&gt;0,TIME(0,0,A150/D$3*3600)+D$16,"-")</f>
        <v>0.6444560185185184</v>
      </c>
      <c r="E150" s="6">
        <f>IF(A150&gt;0,TIME(0,0,A150/E$3*3600)+E$16,"-")</f>
        <v>0.6412037037037036</v>
      </c>
      <c r="F150" s="6">
        <f>IF(A150&gt;0,TIME(0,0,A150/F$3*3600)+F$16,"-")</f>
        <v>0.6381018518518518</v>
      </c>
      <c r="G150" s="4"/>
    </row>
    <row r="151" spans="1:7" ht="15" customHeight="1">
      <c r="A151" s="2">
        <v>118.81999999999995</v>
      </c>
      <c r="B151" s="11">
        <f>IF(ISBLANK(A151),"",MAX(A:A)-A151)</f>
        <v>15.640000000000057</v>
      </c>
      <c r="C151" s="20" t="s">
        <v>126</v>
      </c>
      <c r="D151" s="6">
        <f>IF(A151&gt;0,TIME(0,0,A151/D$3*3600)+D$16,"-")</f>
        <v>0.6476388888888889</v>
      </c>
      <c r="E151" s="6">
        <f>IF(A151&gt;0,TIME(0,0,A151/E$3*3600)+E$16,"-")</f>
        <v>0.6443055555555555</v>
      </c>
      <c r="F151" s="6">
        <f>IF(A151&gt;0,TIME(0,0,A151/F$3*3600)+F$16,"-")</f>
        <v>0.6411226851851851</v>
      </c>
      <c r="G151" s="4"/>
    </row>
    <row r="152" spans="1:7" ht="15" customHeight="1">
      <c r="A152" s="2">
        <v>119.01999999999995</v>
      </c>
      <c r="B152" s="11">
        <f>IF(ISBLANK(A152),"",MAX(A:A)-A152)</f>
        <v>15.440000000000055</v>
      </c>
      <c r="C152" s="19" t="s">
        <v>127</v>
      </c>
      <c r="D152" s="6">
        <f>IF(A152&gt;0,TIME(0,0,A152/D$3*3600)+D$16,"-")</f>
        <v>0.6478587962962963</v>
      </c>
      <c r="E152" s="6">
        <f>IF(A152&gt;0,TIME(0,0,A152/E$3*3600)+E$16,"-")</f>
        <v>0.6445138888888888</v>
      </c>
      <c r="F152" s="6">
        <f>IF(A152&gt;0,TIME(0,0,A152/F$3*3600)+F$16,"-")</f>
        <v>0.6413310185185185</v>
      </c>
      <c r="G152" s="4"/>
    </row>
    <row r="153" spans="1:7" ht="15" customHeight="1">
      <c r="A153" s="2">
        <v>119.36999999999995</v>
      </c>
      <c r="B153" s="11">
        <f>IF(ISBLANK(A153),"",MAX(A:A)-A153)</f>
        <v>15.09000000000006</v>
      </c>
      <c r="C153" s="20" t="s">
        <v>128</v>
      </c>
      <c r="D153" s="6">
        <f>IF(A153&gt;0,TIME(0,0,A153/D$3*3600)+D$16,"-")</f>
        <v>0.6482407407407407</v>
      </c>
      <c r="E153" s="6">
        <f>IF(A153&gt;0,TIME(0,0,A153/E$3*3600)+E$16,"-")</f>
        <v>0.6448842592592592</v>
      </c>
      <c r="F153" s="6">
        <f>IF(A153&gt;0,TIME(0,0,A153/F$3*3600)+F$16,"-")</f>
        <v>0.6417013888888888</v>
      </c>
      <c r="G153" s="4"/>
    </row>
    <row r="154" spans="1:7" ht="15" customHeight="1">
      <c r="A154" s="2">
        <v>120.36999999999995</v>
      </c>
      <c r="B154" s="11">
        <f>IF(ISBLANK(A154),"",MAX(A:A)-A154)</f>
        <v>14.09000000000006</v>
      </c>
      <c r="C154" s="20" t="s">
        <v>129</v>
      </c>
      <c r="D154" s="6">
        <f>IF(A154&gt;0,TIME(0,0,A154/D$3*3600)+D$16,"-")</f>
        <v>0.6493402777777777</v>
      </c>
      <c r="E154" s="6">
        <f>IF(A154&gt;0,TIME(0,0,A154/E$3*3600)+E$16,"-")</f>
        <v>0.6459606481481481</v>
      </c>
      <c r="F154" s="6">
        <f>IF(A154&gt;0,TIME(0,0,A154/F$3*3600)+F$16,"-")</f>
        <v>0.6427430555555556</v>
      </c>
      <c r="G154" s="4"/>
    </row>
    <row r="155" spans="1:7" ht="15" customHeight="1">
      <c r="A155" s="2">
        <v>120.36999999999995</v>
      </c>
      <c r="B155" s="11">
        <f>IF(ISBLANK(A155),"",MAX(A:A)-A155)</f>
        <v>14.09000000000006</v>
      </c>
      <c r="C155" s="19" t="s">
        <v>127</v>
      </c>
      <c r="D155" s="6">
        <f>IF(A155&gt;0,TIME(0,0,A155/D$3*3600)+D$16,"-")</f>
        <v>0.6493402777777777</v>
      </c>
      <c r="E155" s="6">
        <f>IF(A155&gt;0,TIME(0,0,A155/E$3*3600)+E$16,"-")</f>
        <v>0.6459606481481481</v>
      </c>
      <c r="F155" s="6">
        <f>IF(A155&gt;0,TIME(0,0,A155/F$3*3600)+F$16,"-")</f>
        <v>0.6427430555555556</v>
      </c>
      <c r="G155" s="4"/>
    </row>
    <row r="156" spans="1:7" ht="15" customHeight="1">
      <c r="A156" s="2">
        <v>121.21999999999994</v>
      </c>
      <c r="B156" s="11">
        <f>IF(ISBLANK(A156),"",MAX(A:A)-A156)</f>
        <v>13.240000000000066</v>
      </c>
      <c r="C156" s="20" t="s">
        <v>130</v>
      </c>
      <c r="D156" s="6">
        <f>IF(A156&gt;0,TIME(0,0,A156/D$3*3600)+D$16,"-")</f>
        <v>0.6502777777777777</v>
      </c>
      <c r="E156" s="6">
        <f>IF(A156&gt;0,TIME(0,0,A156/E$3*3600)+E$16,"-")</f>
        <v>0.6468634259259258</v>
      </c>
      <c r="F156" s="6">
        <f>IF(A156&gt;0,TIME(0,0,A156/F$3*3600)+F$16,"-")</f>
        <v>0.6436226851851852</v>
      </c>
      <c r="G156" s="4"/>
    </row>
    <row r="157" spans="1:7" ht="15" customHeight="1">
      <c r="A157" s="2">
        <v>121.26999999999994</v>
      </c>
      <c r="B157" s="11">
        <f>IF(ISBLANK(A157),"",MAX(A:A)-A157)</f>
        <v>13.190000000000069</v>
      </c>
      <c r="C157" s="19" t="s">
        <v>103</v>
      </c>
      <c r="D157" s="6">
        <f>IF(A157&gt;0,TIME(0,0,A157/D$3*3600)+D$16,"-")</f>
        <v>0.650324074074074</v>
      </c>
      <c r="E157" s="6">
        <f>IF(A157&gt;0,TIME(0,0,A157/E$3*3600)+E$16,"-")</f>
        <v>0.6469212962962962</v>
      </c>
      <c r="F157" s="6">
        <f>IF(A157&gt;0,TIME(0,0,A157/F$3*3600)+F$16,"-")</f>
        <v>0.6436805555555555</v>
      </c>
      <c r="G157" s="4"/>
    </row>
    <row r="158" spans="1:7" ht="15" customHeight="1">
      <c r="A158" s="2">
        <v>122.36999999999993</v>
      </c>
      <c r="B158" s="11">
        <f>IF(ISBLANK(A158),"",MAX(A:A)-A158)</f>
        <v>12.090000000000074</v>
      </c>
      <c r="C158" s="20" t="s">
        <v>58</v>
      </c>
      <c r="D158" s="6">
        <f>IF(A158&gt;0,TIME(0,0,A158/D$3*3600)+D$16,"-")</f>
        <v>0.6515277777777777</v>
      </c>
      <c r="E158" s="6">
        <f>IF(A158&gt;0,TIME(0,0,A158/E$3*3600)+E$16,"-")</f>
        <v>0.6480902777777777</v>
      </c>
      <c r="F158" s="6">
        <f>IF(A158&gt;0,TIME(0,0,A158/F$3*3600)+F$16,"-")</f>
        <v>0.6448263888888889</v>
      </c>
      <c r="G158" s="4"/>
    </row>
    <row r="159" spans="1:7" ht="15" customHeight="1">
      <c r="A159" s="2">
        <v>123.3</v>
      </c>
      <c r="B159" s="11">
        <f>IF(ISBLANK(A159),"",MAX(A:A)-A159)</f>
        <v>11.16000000000001</v>
      </c>
      <c r="C159" s="20" t="s">
        <v>147</v>
      </c>
      <c r="D159" s="6">
        <f>IF(A159&gt;0,TIME(0,0,A159/D$3*3600)+D$16,"-")</f>
        <v>0.6525578703703703</v>
      </c>
      <c r="E159" s="6">
        <f>IF(A159&gt;0,TIME(0,0,A159/E$3*3600)+E$16,"-")</f>
        <v>0.6490856481481481</v>
      </c>
      <c r="F159" s="6">
        <f>IF(A159&gt;0,TIME(0,0,A159/F$3*3600)+F$16,"-")</f>
        <v>0.645798611111111</v>
      </c>
      <c r="G159" s="4"/>
    </row>
    <row r="160" spans="1:7" ht="15" customHeight="1">
      <c r="A160" s="2">
        <v>123.39999999999999</v>
      </c>
      <c r="B160" s="11">
        <f>IF(ISBLANK(A160),"",MAX(A:A)-A160)</f>
        <v>11.060000000000016</v>
      </c>
      <c r="C160" s="23" t="s">
        <v>131</v>
      </c>
      <c r="D160" s="6">
        <f aca="true" t="shared" si="0" ref="D160:D176">IF(A160&gt;0,TIME(0,0,A160/D$3*3600)+D$16,"-")</f>
        <v>0.652662037037037</v>
      </c>
      <c r="E160" s="6">
        <f aca="true" t="shared" si="1" ref="E160:E176">IF(A160&gt;0,TIME(0,0,A160/E$3*3600)+E$16,"-")</f>
        <v>0.6491898148148147</v>
      </c>
      <c r="F160" s="6">
        <f aca="true" t="shared" si="2" ref="F160:F176">IF(A160&gt;0,TIME(0,0,A160/F$3*3600)+F$16,"-")</f>
        <v>0.6459027777777777</v>
      </c>
      <c r="G160" s="4"/>
    </row>
    <row r="161" spans="1:7" ht="15" customHeight="1">
      <c r="A161" s="2">
        <v>123.6</v>
      </c>
      <c r="B161" s="11">
        <f>IF(ISBLANK(A161),"",MAX(A:A)-A161)</f>
        <v>10.860000000000014</v>
      </c>
      <c r="C161" s="23" t="s">
        <v>132</v>
      </c>
      <c r="D161" s="6">
        <f t="shared" si="0"/>
        <v>0.6528819444444444</v>
      </c>
      <c r="E161" s="6">
        <f t="shared" si="1"/>
        <v>0.6494097222222222</v>
      </c>
      <c r="F161" s="6">
        <f t="shared" si="2"/>
        <v>0.6461111111111111</v>
      </c>
      <c r="G161" s="6"/>
    </row>
    <row r="162" spans="1:7" ht="15" customHeight="1">
      <c r="A162" s="2">
        <v>123.61</v>
      </c>
      <c r="B162" s="11">
        <f>IF(ISBLANK(A162),"",MAX(A:A)-A162)</f>
        <v>10.850000000000009</v>
      </c>
      <c r="C162" s="12" t="s">
        <v>108</v>
      </c>
      <c r="D162" s="6">
        <f t="shared" si="0"/>
        <v>0.6528935185185185</v>
      </c>
      <c r="E162" s="6">
        <f t="shared" si="1"/>
        <v>0.6494212962962962</v>
      </c>
      <c r="F162" s="6">
        <f t="shared" si="2"/>
        <v>0.6461111111111111</v>
      </c>
      <c r="G162" s="6"/>
    </row>
    <row r="163" spans="1:7" ht="15" customHeight="1">
      <c r="A163" s="2">
        <v>123.81</v>
      </c>
      <c r="B163" s="11">
        <f>IF(ISBLANK(A163),"",MAX(A:A)-A163)</f>
        <v>10.650000000000006</v>
      </c>
      <c r="C163" s="12" t="s">
        <v>133</v>
      </c>
      <c r="D163" s="6">
        <f t="shared" si="0"/>
        <v>0.6531134259259259</v>
      </c>
      <c r="E163" s="6">
        <f t="shared" si="1"/>
        <v>0.6496296296296296</v>
      </c>
      <c r="F163" s="6">
        <f t="shared" si="2"/>
        <v>0.6463194444444443</v>
      </c>
      <c r="G163" s="6"/>
    </row>
    <row r="164" spans="1:7" ht="15" customHeight="1">
      <c r="A164" s="2">
        <v>124.31</v>
      </c>
      <c r="B164" s="11">
        <f>IF(ISBLANK(A164),"",MAX(A:A)-A164)</f>
        <v>10.150000000000006</v>
      </c>
      <c r="C164" s="13" t="s">
        <v>134</v>
      </c>
      <c r="D164" s="6">
        <f t="shared" si="0"/>
        <v>0.6536574074074073</v>
      </c>
      <c r="E164" s="6">
        <f t="shared" si="1"/>
        <v>0.650162037037037</v>
      </c>
      <c r="F164" s="6">
        <f t="shared" si="2"/>
        <v>0.6468402777777778</v>
      </c>
      <c r="G164" s="6"/>
    </row>
    <row r="165" spans="1:7" ht="15" customHeight="1">
      <c r="A165" s="2">
        <v>125.51</v>
      </c>
      <c r="B165" s="11">
        <f>IF(ISBLANK(A165),"",MAX(A:A)-A165)</f>
        <v>8.950000000000003</v>
      </c>
      <c r="C165" s="12" t="s">
        <v>135</v>
      </c>
      <c r="D165" s="6">
        <f t="shared" si="0"/>
        <v>0.6549768518518517</v>
      </c>
      <c r="E165" s="6">
        <f t="shared" si="1"/>
        <v>0.6514467592592592</v>
      </c>
      <c r="F165" s="6">
        <f t="shared" si="2"/>
        <v>0.6480902777777777</v>
      </c>
      <c r="G165" s="6"/>
    </row>
    <row r="166" spans="1:7" ht="15" customHeight="1">
      <c r="A166" s="2">
        <v>126.21000000000001</v>
      </c>
      <c r="B166" s="11">
        <f>IF(ISBLANK(A166),"",MAX(A:A)-A166)</f>
        <v>8.25</v>
      </c>
      <c r="C166" s="15" t="s">
        <v>136</v>
      </c>
      <c r="D166" s="6">
        <f t="shared" si="0"/>
        <v>0.6557407407407407</v>
      </c>
      <c r="E166" s="6">
        <f t="shared" si="1"/>
        <v>0.652199074074074</v>
      </c>
      <c r="F166" s="6">
        <f t="shared" si="2"/>
        <v>0.6488194444444444</v>
      </c>
      <c r="G166" s="6"/>
    </row>
    <row r="167" spans="1:7" ht="15" customHeight="1">
      <c r="A167" s="2">
        <v>126.51</v>
      </c>
      <c r="B167" s="11">
        <f>IF(ISBLANK(A167),"",MAX(A:A)-A167)</f>
        <v>7.950000000000003</v>
      </c>
      <c r="C167" s="15" t="s">
        <v>137</v>
      </c>
      <c r="D167" s="6">
        <f t="shared" si="0"/>
        <v>0.6560763888888889</v>
      </c>
      <c r="E167" s="6">
        <f t="shared" si="1"/>
        <v>0.652511574074074</v>
      </c>
      <c r="F167" s="6">
        <f t="shared" si="2"/>
        <v>0.6491319444444443</v>
      </c>
      <c r="G167" s="6"/>
    </row>
    <row r="168" spans="1:7" ht="15" customHeight="1">
      <c r="A168" s="2">
        <v>126.61</v>
      </c>
      <c r="B168" s="11">
        <f>IF(ISBLANK(A168),"",MAX(A:A)-A168)</f>
        <v>7.8500000000000085</v>
      </c>
      <c r="C168" s="15" t="s">
        <v>138</v>
      </c>
      <c r="D168" s="6">
        <f t="shared" si="0"/>
        <v>0.6561805555555555</v>
      </c>
      <c r="E168" s="6">
        <f t="shared" si="1"/>
        <v>0.6526273148148147</v>
      </c>
      <c r="F168" s="6">
        <f t="shared" si="2"/>
        <v>0.649236111111111</v>
      </c>
      <c r="G168" s="6"/>
    </row>
    <row r="169" spans="1:7" ht="15" customHeight="1">
      <c r="A169" s="2">
        <v>126.81</v>
      </c>
      <c r="B169" s="11">
        <f>IF(ISBLANK(A169),"",MAX(A:A)-A169)</f>
        <v>7.650000000000006</v>
      </c>
      <c r="C169" s="16" t="s">
        <v>139</v>
      </c>
      <c r="D169" s="6">
        <f t="shared" si="0"/>
        <v>0.656400462962963</v>
      </c>
      <c r="E169" s="6">
        <f t="shared" si="1"/>
        <v>0.6528356481481481</v>
      </c>
      <c r="F169" s="6">
        <f t="shared" si="2"/>
        <v>0.6494444444444444</v>
      </c>
      <c r="G169" s="6"/>
    </row>
    <row r="170" spans="1:7" ht="15" customHeight="1">
      <c r="A170" s="2">
        <v>127.61</v>
      </c>
      <c r="B170" s="11">
        <f>IF(ISBLANK(A170),"",MAX(A:A)-A170)</f>
        <v>6.8500000000000085</v>
      </c>
      <c r="C170" s="15" t="s">
        <v>140</v>
      </c>
      <c r="D170" s="6">
        <f t="shared" si="0"/>
        <v>0.6572800925925926</v>
      </c>
      <c r="E170" s="6">
        <f t="shared" si="1"/>
        <v>0.6536921296296295</v>
      </c>
      <c r="F170" s="6">
        <f t="shared" si="2"/>
        <v>0.6502777777777777</v>
      </c>
      <c r="G170" s="6"/>
    </row>
    <row r="171" spans="1:7" ht="15" customHeight="1">
      <c r="A171" s="2">
        <v>128.91</v>
      </c>
      <c r="B171" s="11">
        <f>IF(ISBLANK(A171),"",MAX(A:A)-A171)</f>
        <v>5.550000000000011</v>
      </c>
      <c r="C171" s="16" t="s">
        <v>141</v>
      </c>
      <c r="D171" s="6">
        <f t="shared" si="0"/>
        <v>0.6587037037037037</v>
      </c>
      <c r="E171" s="6">
        <f t="shared" si="1"/>
        <v>0.6550810185185184</v>
      </c>
      <c r="F171" s="6">
        <f t="shared" si="2"/>
        <v>0.6516319444444444</v>
      </c>
      <c r="G171" s="6"/>
    </row>
    <row r="172" spans="1:7" ht="15" customHeight="1">
      <c r="A172" s="2">
        <v>129.21</v>
      </c>
      <c r="B172" s="11">
        <f>IF(ISBLANK(A172),"",MAX(A:A)-A172)</f>
        <v>5.25</v>
      </c>
      <c r="C172" s="15" t="s">
        <v>114</v>
      </c>
      <c r="D172" s="6">
        <f t="shared" si="0"/>
        <v>0.6590277777777778</v>
      </c>
      <c r="E172" s="6">
        <f t="shared" si="1"/>
        <v>0.6554050925925925</v>
      </c>
      <c r="F172" s="6">
        <f t="shared" si="2"/>
        <v>0.6519444444444444</v>
      </c>
      <c r="G172" s="6"/>
    </row>
    <row r="173" spans="1:7" ht="15" customHeight="1">
      <c r="A173" s="2">
        <v>129.71</v>
      </c>
      <c r="B173" s="11">
        <f>IF(ISBLANK(A173),"",MAX(A:A)-A173)</f>
        <v>4.75</v>
      </c>
      <c r="C173" s="16" t="s">
        <v>142</v>
      </c>
      <c r="D173" s="6">
        <f t="shared" si="0"/>
        <v>0.6595833333333333</v>
      </c>
      <c r="E173" s="6">
        <f t="shared" si="1"/>
        <v>0.6559375</v>
      </c>
      <c r="F173" s="6">
        <f t="shared" si="2"/>
        <v>0.6524652777777777</v>
      </c>
      <c r="G173" s="6"/>
    </row>
    <row r="174" spans="1:7" ht="15" customHeight="1">
      <c r="A174" s="2">
        <v>130.16</v>
      </c>
      <c r="B174" s="11">
        <f>IF(ISBLANK(A174),"",MAX(A:A)-A174)</f>
        <v>4.300000000000011</v>
      </c>
      <c r="C174" s="15" t="s">
        <v>60</v>
      </c>
      <c r="D174" s="6">
        <f t="shared" si="0"/>
        <v>0.6600694444444444</v>
      </c>
      <c r="E174" s="6">
        <f t="shared" si="1"/>
        <v>0.656412037037037</v>
      </c>
      <c r="F174" s="6">
        <f t="shared" si="2"/>
        <v>0.6529398148148148</v>
      </c>
      <c r="G174" s="6"/>
    </row>
    <row r="175" spans="1:7" ht="15" customHeight="1">
      <c r="A175" s="2">
        <v>133.56</v>
      </c>
      <c r="B175" s="11">
        <f>IF(ISBLANK(A175),"",MAX(A:A)-A175)</f>
        <v>0.9000000000000057</v>
      </c>
      <c r="C175" s="16" t="s">
        <v>58</v>
      </c>
      <c r="D175" s="6">
        <f t="shared" si="0"/>
        <v>0.6638078703703703</v>
      </c>
      <c r="E175" s="6">
        <f t="shared" si="1"/>
        <v>0.6600462962962963</v>
      </c>
      <c r="F175" s="6">
        <f t="shared" si="2"/>
        <v>0.6564814814814814</v>
      </c>
      <c r="G175" s="6"/>
    </row>
    <row r="176" spans="1:6" ht="15" customHeight="1">
      <c r="A176" s="2">
        <v>134.46</v>
      </c>
      <c r="B176" s="11">
        <f>IF(ISBLANK(A176),"",MAX(A:A)-A176)</f>
        <v>0</v>
      </c>
      <c r="C176" s="25" t="s">
        <v>61</v>
      </c>
      <c r="D176" s="6">
        <f t="shared" si="0"/>
        <v>0.6647916666666667</v>
      </c>
      <c r="E176" s="6">
        <f t="shared" si="1"/>
        <v>0.6610069444444444</v>
      </c>
      <c r="F176" s="6">
        <f t="shared" si="2"/>
        <v>0.6574189814814815</v>
      </c>
    </row>
    <row r="177" ht="15" customHeight="1"/>
    <row r="178" ht="15" customHeight="1"/>
    <row r="179" ht="15">
      <c r="C179" s="28" t="s">
        <v>146</v>
      </c>
    </row>
  </sheetData>
  <sheetProtection/>
  <mergeCells count="3">
    <mergeCell ref="A1:F1"/>
    <mergeCell ref="A9:B13"/>
    <mergeCell ref="C9:C13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8" ht="15" customHeight="1"/>
    <row r="9" ht="15" customHeight="1"/>
    <row r="10" ht="15" customHeight="1"/>
    <row r="11" ht="15" customHeight="1"/>
    <row r="12" ht="15" customHeight="1"/>
    <row r="13" ht="15" customHeight="1"/>
  </sheetData>
  <sheetProtection/>
  <printOptions/>
  <pageMargins left="0.7086614173228347" right="0.7086614173228347" top="0.8267716535433072" bottom="0.8661417322834646" header="0.31496062992125984" footer="0.31496062992125984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Huub</cp:lastModifiedBy>
  <cp:lastPrinted>2015-02-26T12:08:31Z</cp:lastPrinted>
  <dcterms:created xsi:type="dcterms:W3CDTF">2012-12-24T11:32:24Z</dcterms:created>
  <dcterms:modified xsi:type="dcterms:W3CDTF">2015-02-26T12:12:58Z</dcterms:modified>
  <cp:category/>
  <cp:version/>
  <cp:contentType/>
  <cp:contentStatus/>
</cp:coreProperties>
</file>